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5183F64E1464F5/Documentos/"/>
    </mc:Choice>
  </mc:AlternateContent>
  <xr:revisionPtr revIDLastSave="0" documentId="8_{D8A703F3-3824-4817-9461-7D830F77EEAC}" xr6:coauthVersionLast="47" xr6:coauthVersionMax="47" xr10:uidLastSave="{00000000-0000-0000-0000-000000000000}"/>
  <bookViews>
    <workbookView xWindow="-120" yWindow="-120" windowWidth="29040" windowHeight="15720" tabRatio="697" xr2:uid="{00000000-000D-0000-FFFF-FFFF00000000}"/>
  </bookViews>
  <sheets>
    <sheet name="INICIO" sheetId="12" r:id="rId1"/>
    <sheet name="USO DE AGUA" sheetId="6" r:id="rId2"/>
    <sheet name="USO DE LA ENERGIA" sheetId="7" r:id="rId3"/>
    <sheet name="MATERIAS PRIMAS-INSUMOS" sheetId="8" r:id="rId4"/>
    <sheet name="CONSTRUCCIÓN Y USO DE" sheetId="9" r:id="rId5"/>
    <sheet name="MANEJO DE RESIDUOS" sheetId="10" r:id="rId6"/>
    <sheet name="LLenado de indicadors" sheetId="11" r:id="rId7"/>
  </sheets>
  <definedNames>
    <definedName name="_xlnm.Print_Area" localSheetId="4">'CONSTRUCCIÓN Y USO DE'!$A$1:$R$47</definedName>
    <definedName name="_xlnm.Print_Area" localSheetId="6">'LLenado de indicadors'!$A$1:$R$73</definedName>
    <definedName name="_xlnm.Print_Area" localSheetId="3">'MATERIAS PRIMAS-INSUMOS'!$A$1:$R$48</definedName>
    <definedName name="_xlnm.Print_Area" localSheetId="1">'USO DE AGUA'!$A$1:$R$43</definedName>
    <definedName name="_xlnm.Print_Area" localSheetId="2">'USO DE LA ENERGIA'!$A$1:$R$43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9" l="1"/>
  <c r="R9" i="9" s="1"/>
  <c r="Q10" i="10"/>
  <c r="R10" i="10" s="1"/>
  <c r="P20" i="10"/>
  <c r="P21" i="10" s="1"/>
  <c r="O20" i="10"/>
  <c r="O21" i="10" s="1"/>
  <c r="N20" i="10"/>
  <c r="N21" i="10" s="1"/>
  <c r="M20" i="10"/>
  <c r="M21" i="10" s="1"/>
  <c r="L20" i="10"/>
  <c r="L21" i="10" s="1"/>
  <c r="K20" i="10"/>
  <c r="K21" i="10" s="1"/>
  <c r="J20" i="10"/>
  <c r="J21" i="10" s="1"/>
  <c r="I20" i="10"/>
  <c r="I21" i="10" s="1"/>
  <c r="H20" i="10"/>
  <c r="H21" i="10" s="1"/>
  <c r="G20" i="10"/>
  <c r="G21" i="10" s="1"/>
  <c r="F20" i="10"/>
  <c r="F21" i="10" s="1"/>
  <c r="E20" i="10"/>
  <c r="Q19" i="10"/>
  <c r="R19" i="10" s="1"/>
  <c r="Q18" i="10"/>
  <c r="R18" i="10" s="1"/>
  <c r="Q17" i="10"/>
  <c r="R17" i="10" s="1"/>
  <c r="Q16" i="10"/>
  <c r="R16" i="10" s="1"/>
  <c r="Q15" i="10"/>
  <c r="R15" i="10" s="1"/>
  <c r="Q14" i="10"/>
  <c r="R14" i="10" s="1"/>
  <c r="Q13" i="10"/>
  <c r="R13" i="10" s="1"/>
  <c r="Q12" i="10"/>
  <c r="R12" i="10" s="1"/>
  <c r="Q11" i="10"/>
  <c r="R11" i="10" s="1"/>
  <c r="P19" i="9"/>
  <c r="P20" i="9" s="1"/>
  <c r="O19" i="9"/>
  <c r="O20" i="9" s="1"/>
  <c r="N19" i="9"/>
  <c r="N20" i="9" s="1"/>
  <c r="M19" i="9"/>
  <c r="M20" i="9" s="1"/>
  <c r="L19" i="9"/>
  <c r="L20" i="9" s="1"/>
  <c r="K19" i="9"/>
  <c r="K20" i="9" s="1"/>
  <c r="J19" i="9"/>
  <c r="J20" i="9" s="1"/>
  <c r="I19" i="9"/>
  <c r="I20" i="9" s="1"/>
  <c r="H19" i="9"/>
  <c r="H20" i="9" s="1"/>
  <c r="G19" i="9"/>
  <c r="G20" i="9" s="1"/>
  <c r="F19" i="9"/>
  <c r="F20" i="9" s="1"/>
  <c r="E19" i="9"/>
  <c r="Q18" i="9"/>
  <c r="R18" i="9" s="1"/>
  <c r="Q17" i="9"/>
  <c r="R17" i="9" s="1"/>
  <c r="Q16" i="9"/>
  <c r="R16" i="9" s="1"/>
  <c r="Q15" i="9"/>
  <c r="R15" i="9" s="1"/>
  <c r="Q14" i="9"/>
  <c r="R14" i="9" s="1"/>
  <c r="Q13" i="9"/>
  <c r="R13" i="9" s="1"/>
  <c r="Q12" i="9"/>
  <c r="R12" i="9" s="1"/>
  <c r="Q11" i="9"/>
  <c r="R11" i="9" s="1"/>
  <c r="Q10" i="9"/>
  <c r="R10" i="9" s="1"/>
  <c r="P20" i="8"/>
  <c r="P21" i="8" s="1"/>
  <c r="O20" i="8"/>
  <c r="O21" i="8" s="1"/>
  <c r="N20" i="8"/>
  <c r="N21" i="8" s="1"/>
  <c r="M20" i="8"/>
  <c r="M21" i="8" s="1"/>
  <c r="L20" i="8"/>
  <c r="L21" i="8" s="1"/>
  <c r="K20" i="8"/>
  <c r="K21" i="8" s="1"/>
  <c r="J20" i="8"/>
  <c r="J21" i="8" s="1"/>
  <c r="I20" i="8"/>
  <c r="I21" i="8" s="1"/>
  <c r="H20" i="8"/>
  <c r="H21" i="8" s="1"/>
  <c r="G20" i="8"/>
  <c r="G21" i="8" s="1"/>
  <c r="F20" i="8"/>
  <c r="F21" i="8" s="1"/>
  <c r="E20" i="8"/>
  <c r="Q19" i="8"/>
  <c r="R19" i="8" s="1"/>
  <c r="Q18" i="8"/>
  <c r="R18" i="8" s="1"/>
  <c r="Q17" i="8"/>
  <c r="R17" i="8" s="1"/>
  <c r="Q16" i="8"/>
  <c r="R16" i="8" s="1"/>
  <c r="Q15" i="8"/>
  <c r="R15" i="8" s="1"/>
  <c r="Q14" i="8"/>
  <c r="R14" i="8" s="1"/>
  <c r="Q13" i="8"/>
  <c r="R13" i="8" s="1"/>
  <c r="Q12" i="8"/>
  <c r="R12" i="8" s="1"/>
  <c r="Q11" i="8"/>
  <c r="R11" i="8" s="1"/>
  <c r="Q10" i="8"/>
  <c r="R10" i="8" s="1"/>
  <c r="Q9" i="6"/>
  <c r="R9" i="6" s="1"/>
  <c r="P19" i="7"/>
  <c r="P20" i="7" s="1"/>
  <c r="O19" i="7"/>
  <c r="O20" i="7" s="1"/>
  <c r="N19" i="7"/>
  <c r="N20" i="7" s="1"/>
  <c r="M19" i="7"/>
  <c r="M20" i="7" s="1"/>
  <c r="L19" i="7"/>
  <c r="L20" i="7" s="1"/>
  <c r="K19" i="7"/>
  <c r="K20" i="7" s="1"/>
  <c r="J19" i="7"/>
  <c r="J20" i="7" s="1"/>
  <c r="I19" i="7"/>
  <c r="I20" i="7" s="1"/>
  <c r="H19" i="7"/>
  <c r="H20" i="7" s="1"/>
  <c r="G19" i="7"/>
  <c r="G20" i="7" s="1"/>
  <c r="F19" i="7"/>
  <c r="F20" i="7" s="1"/>
  <c r="E19" i="7"/>
  <c r="Q18" i="7"/>
  <c r="R18" i="7" s="1"/>
  <c r="Q17" i="7"/>
  <c r="R17" i="7" s="1"/>
  <c r="Q16" i="7"/>
  <c r="R16" i="7" s="1"/>
  <c r="Q15" i="7"/>
  <c r="R15" i="7" s="1"/>
  <c r="Q14" i="7"/>
  <c r="R14" i="7" s="1"/>
  <c r="Q13" i="7"/>
  <c r="R13" i="7" s="1"/>
  <c r="Q12" i="7"/>
  <c r="R12" i="7" s="1"/>
  <c r="Q11" i="7"/>
  <c r="R11" i="7" s="1"/>
  <c r="Q10" i="7"/>
  <c r="R10" i="7" s="1"/>
  <c r="Q9" i="7"/>
  <c r="R9" i="7" s="1"/>
  <c r="R19" i="9" l="1"/>
  <c r="R19" i="7"/>
  <c r="Q20" i="10"/>
  <c r="E21" i="10"/>
  <c r="R20" i="10"/>
  <c r="Q19" i="9"/>
  <c r="E20" i="9"/>
  <c r="Q20" i="8"/>
  <c r="R20" i="8"/>
  <c r="E21" i="8"/>
  <c r="Q19" i="7"/>
  <c r="E20" i="7"/>
  <c r="Q15" i="11"/>
  <c r="Q14" i="11"/>
  <c r="Q12" i="11"/>
  <c r="Q11" i="11"/>
  <c r="Q9" i="11"/>
  <c r="Q8" i="11"/>
  <c r="Q6" i="11"/>
  <c r="Q5" i="11"/>
  <c r="Q11" i="6"/>
  <c r="R11" i="6" s="1"/>
  <c r="Q12" i="6"/>
  <c r="R12" i="6" s="1"/>
  <c r="Q13" i="6"/>
  <c r="R13" i="6" s="1"/>
  <c r="Q14" i="6"/>
  <c r="R14" i="6" s="1"/>
  <c r="Q15" i="6"/>
  <c r="R15" i="6" s="1"/>
  <c r="Q16" i="6"/>
  <c r="R16" i="6" s="1"/>
  <c r="Q17" i="6"/>
  <c r="R17" i="6" s="1"/>
  <c r="Q18" i="6"/>
  <c r="R18" i="6" s="1"/>
  <c r="F19" i="6"/>
  <c r="F20" i="6" s="1"/>
  <c r="G19" i="6"/>
  <c r="G20" i="6" s="1"/>
  <c r="H19" i="6"/>
  <c r="H20" i="6" s="1"/>
  <c r="I19" i="6"/>
  <c r="I20" i="6" s="1"/>
  <c r="J19" i="6"/>
  <c r="J20" i="6" s="1"/>
  <c r="K19" i="6"/>
  <c r="K20" i="6" s="1"/>
  <c r="L19" i="6"/>
  <c r="L20" i="6" s="1"/>
  <c r="M19" i="6"/>
  <c r="M20" i="6" s="1"/>
  <c r="N19" i="6"/>
  <c r="N20" i="6" s="1"/>
  <c r="O19" i="6"/>
  <c r="O20" i="6" s="1"/>
  <c r="P19" i="6"/>
  <c r="P20" i="6" s="1"/>
  <c r="E19" i="6"/>
  <c r="E20" i="6" s="1"/>
  <c r="Q10" i="6"/>
  <c r="R10" i="6" s="1"/>
  <c r="R19" i="6" l="1"/>
  <c r="Q19" i="6"/>
</calcChain>
</file>

<file path=xl/sharedStrings.xml><?xml version="1.0" encoding="utf-8"?>
<sst xmlns="http://schemas.openxmlformats.org/spreadsheetml/2006/main" count="188" uniqueCount="102">
  <si>
    <t>Fecha:</t>
  </si>
  <si>
    <t>INDICADORES</t>
  </si>
  <si>
    <t>AGUA</t>
  </si>
  <si>
    <t>LUZ</t>
  </si>
  <si>
    <t>M3</t>
  </si>
  <si>
    <t>Kwat</t>
  </si>
  <si>
    <t>$</t>
  </si>
  <si>
    <t>(libras)</t>
  </si>
  <si>
    <t>Galones</t>
  </si>
  <si>
    <t>Cumplimiento</t>
  </si>
  <si>
    <t>Si</t>
  </si>
  <si>
    <t>No</t>
  </si>
  <si>
    <t xml:space="preserve">TOTALES </t>
  </si>
  <si>
    <t>Fortalecer la empresa con acciones sencillas y útiles para lograr ser más ecoeficiente en el uso del agua.</t>
  </si>
  <si>
    <t>Objetivo:</t>
  </si>
  <si>
    <t>Utilizar el agua eficientemente al momento de lavar las herramientas y utensilios</t>
  </si>
  <si>
    <t>Motivar a los empleados a reportar fugas o goteos, para que puedan ser reparados a la mayor brevedad posible.</t>
  </si>
  <si>
    <t>Evitar el uso de mangueras para labores de aseo.</t>
  </si>
  <si>
    <t>Ubicar carteles recordando a los trabajadores que cierren el grifo del agua cuando no se esté utilizando, durante el lavado de vajillas y el lavado de manos, entre otras).</t>
  </si>
  <si>
    <t>Las aguas grises (agua residual de la cocina, por ejemplo) se pueden reutilizar en riego de jardines y servicios sanitarios, entre otros).</t>
  </si>
  <si>
    <t>Reducir el tanque de almacenamiento de agua de los inodoros.</t>
  </si>
  <si>
    <t>CHECK LIST DE ECOEFICIENCIA EN EL USO DEL AGUA</t>
  </si>
  <si>
    <t>Nombre de la empresa:</t>
  </si>
  <si>
    <t>N°</t>
  </si>
  <si>
    <t>Objetivos a cumplir</t>
  </si>
  <si>
    <t xml:space="preserve">Instalar sanitarios ahorradores de agua. </t>
  </si>
  <si>
    <t>Instalar sistema de captación de agua lluvia.</t>
  </si>
  <si>
    <t>Capacitar al personal de limpieza para que utilice agentes de limpieza que no sean tóxicos y en concentración mínima para
evitar contaminar el agua.</t>
  </si>
  <si>
    <t>Pago</t>
  </si>
  <si>
    <t>Consumo</t>
  </si>
  <si>
    <t>Promedio</t>
  </si>
  <si>
    <t>Aprovechable</t>
  </si>
  <si>
    <t>No aprovechable</t>
  </si>
  <si>
    <t xml:space="preserve">Residuos Generados </t>
  </si>
  <si>
    <t>Combustible</t>
  </si>
  <si>
    <t>Fortalecer la empresa con acciones sencillas y útiles para lograr ser
más ecoeficiente en el uso de energía.</t>
  </si>
  <si>
    <t>CHECK LIST DE ECOEFICIENCIA EN EL USO DE LA  ENERGÍA</t>
  </si>
  <si>
    <t>Cambiar los focos incandescentes por focos
ahorradores o ecoeficientes.</t>
  </si>
  <si>
    <t>Desconectar los aparatos eléctricos que no se estén usando y que no necesiten estar encendidos</t>
  </si>
  <si>
    <t>Mantener apagado los focos mientras no se
estén utilizando</t>
  </si>
  <si>
    <t>Usar alternativas energéticas ecoeficientes o
de energía renovables para su uso.</t>
  </si>
  <si>
    <t>Establecer un programa de mantenimiento a
equipos o componentes eléctricos.</t>
  </si>
  <si>
    <t>Aprovechar la luz natural, para iluminar los
espacios u oficinas del negocio.</t>
  </si>
  <si>
    <t>Evitar la compra y/o uso de baterías siempre
que sea posible.</t>
  </si>
  <si>
    <t>Colocarla de manera eficiente las luces para
la iluminación deseada.</t>
  </si>
  <si>
    <t>Capacitar el personal en el uso eficiente de la energía y de los electrodomésticos para que
lo usen de manera eficiente.</t>
  </si>
  <si>
    <t>Fortalecer la empresa con acciones sencillas y útiles para lograr ser más
ecoeficiente con la gestión de materias primas/insumos.</t>
  </si>
  <si>
    <t>CHECK LIST DE ECOEFICIENCIA EN GESTIÓN DE MATERIAS
PRIMAS/INSUMOS</t>
  </si>
  <si>
    <t>Aprovechar la luz natural en nuevas edificaciones
o remodelaciones que realice la empresa.</t>
  </si>
  <si>
    <t>Desechar mobiliario o equipo que ya no se utiliza,
para sacar un mejor provecho a los espacios.</t>
  </si>
  <si>
    <t>Buscar ayuda profesional para condicionar de mejor manera los espacios y sacar provecho a la luz y aire natural.</t>
  </si>
  <si>
    <t xml:space="preserve"> Adecuar los espacios del negocio para evitar o
disminuir los accidentes laborales.</t>
  </si>
  <si>
    <t>Comprar materiales que sean amigables con el medio ambiente para el uso de edificaciones o construcciones.</t>
  </si>
  <si>
    <t>Crear una zona verde o darle mantenimiento para
apoyar el ecosistema local.</t>
  </si>
  <si>
    <t>CHECK LIST EN LA ECOEFICIENCIA DE LA CONSTRUCCIÓN Y USO DE
EDIFICACIONES</t>
  </si>
  <si>
    <t>CHECK LIST EN LA ECOEFICIENCIA EN MANEJO DE RESIDUOS</t>
  </si>
  <si>
    <t>Fortalecer la empresa con acciones sencillas y útiles para lograr ser más
ecoeficiente en el manejo de residuos.</t>
  </si>
  <si>
    <t>Reducción de plásticos de un solo uso</t>
  </si>
  <si>
    <t>Utilizar los materiales de manera eficiente</t>
  </si>
  <si>
    <t>Comprar materia prima que venga en empaques biodegradables o que sean de reciclables.</t>
  </si>
  <si>
    <t>Crear una ruta eficiente para comprar todos o la mayoría de insumos necesarios para el negocio.</t>
  </si>
  <si>
    <t>Planificar y controlar el uso de materia prima en mi negocio para ciertos periodos de tiempo.</t>
  </si>
  <si>
    <t>Capacitar al personal en eficiencia laboral para evitar que mucho personal haga algo que lo puede hacer poco personal.</t>
  </si>
  <si>
    <t>Comprar electrodomésticos con eficiencia energética y a su vez amigables con el medio ambiente.</t>
  </si>
  <si>
    <t>Colocar ventanas en espacios que permitan la ventilación natural para evitar el uso de ventiladores o aires acondicionados.</t>
  </si>
  <si>
    <t>Dividir los espacios de manera adecuada que permitan el uso eficiente del espacio para todo lo que necesitamos.</t>
  </si>
  <si>
    <t>Colocar rótulos que expliquen las políticas de manejo de residuos que tiene el local para que los clientes lo hagan</t>
  </si>
  <si>
    <t>Disminuir  la  cantidad  de  residuos  que  salen del  local  a  través  de  un  plan  de  manejo  de residuos.</t>
  </si>
  <si>
    <t xml:space="preserve">Cambiar o monitorear los grifos normales por grifos de sensor que permitan un uso más eficiente del agua o reparar Fugas </t>
  </si>
  <si>
    <t>Capacitar al personal en el uso eficiente de los materiales e insumos que se utilizan.</t>
  </si>
  <si>
    <t>Planificar la utilización de los materiales diariamente o según demanda.</t>
  </si>
  <si>
    <t>Evitar el gasto en materiales e insumos innecesarios o de moda.</t>
  </si>
  <si>
    <t>Llevar un control y registro de los materiales e insumos que se compran y de los que se usan en el negocio.</t>
  </si>
  <si>
    <t>Comprar materiales e insumos de mejor calidad que duren más tiempo y que tengan mayor rendimiento.</t>
  </si>
  <si>
    <t>Crear espacios adecuados para cada una de las labores se realizarán dentro del local (cocina, bodega, atención al cliente, almacén de residuos etc.)</t>
  </si>
  <si>
    <t xml:space="preserve">Capacitar al personal en el uso eficiente de los espacios y de como acomodar los mobiliario y equipos adecuadamente. </t>
  </si>
  <si>
    <t xml:space="preserve">Año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</si>
  <si>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</si>
  <si>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</si>
  <si>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</si>
  <si>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</si>
  <si>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</si>
  <si>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</si>
  <si>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</si>
  <si>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</si>
  <si>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</si>
  <si>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</si>
  <si>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</si>
  <si>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</si>
  <si>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Colocar diferentes basureros en lugares estratégicos para la recolección y separación de los materiales</t>
  </si>
  <si>
    <t>Separar los desechos en material orgánico, reciclable y no reciclable.</t>
  </si>
  <si>
    <t>Capacitar   al   personal   en   la   separación   de residuos y del uso eficiente de los materiales.</t>
  </si>
  <si>
    <t>Establecer    estrategias    y    políticas    de    la empresa en manejo de residuos.</t>
  </si>
  <si>
    <t>Entregar      los      residuos      a      autoridades autorizadas.</t>
  </si>
  <si>
    <t>Crear un  plan de manejo de residuos interno de la empresa.</t>
  </si>
  <si>
    <t>Crear  un  comité  con  otras  empresas  de  la zona  para  crear  un  plan  local  de  manejo  de residuos.</t>
  </si>
  <si>
    <t>A continuación, te presentamos una herramienta que te permitirán monitorear las buenas prácticas que mes a mes aplicas en tu empresa.
Bienvenido a la Herramienta Digital de Indicadores Ambientales, una guía práctica y dinámica desarrollada como parte del proyecto "Innovación en la cadena de valor del reciclaje para la descarbonización". 
Esta herramienta le permite medir y evaluar los avances en la gestión ambiental de su negocio, monitoreando aspectos clave como el uso eficiente del agua y la energía, el manejo responsable de materia prima e insumos, la ecoeficiencia de la edificación y la gestión adecuada de residuos. Contribuya a la sostenibilidad y a operaciones más responsables con este recurso innovador.</t>
  </si>
  <si>
    <t>Herramienta digital para el monitoreo de indicadores ambientales en mi empresa.</t>
  </si>
  <si>
    <t xml:space="preserve">Indicaciones </t>
  </si>
  <si>
    <t>Complete el checklist indicando "Sí" o "No" para cada acción de gestión requerida. Los resultados se calcularán automáticamente y reflejarán el porcentaje anual de cumplimiento en la gestión ambiental de su negocio.</t>
  </si>
  <si>
    <t>Año</t>
  </si>
  <si>
    <t>Medicion de Avance de Indicadores de Ecoeficiecia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</si>
</sst>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.##\ &quot;M3&quot;"/>
    <numFmt numFmtId="166" formatCode="#.##\ &quot;Kw&quot;"/>
    <numFmt numFmtId="167" formatCode="General\ &quot;Lb&quot;"/>
    <numFmt numFmtId="168" formatCode="General\ &quot;Gal&quot;"/>
  </numFmts>
  <fonts count="16" x14ac:knownFonts="1">
    <font>
      <sz val="10"/>
      <color rgb="FF000000"/>
      <name val="Times New Roman"/>
      <charset val="204"/>
    </font>
    <font>
      <sz val="13.5"/>
      <color rgb="FF000000"/>
      <name val="Calibri"/>
      <family val="2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badi"/>
      <family val="2"/>
    </font>
    <font>
      <sz val="10"/>
      <color rgb="FF000000"/>
      <name val="Abadi"/>
      <family val="2"/>
    </font>
    <font>
      <b/>
      <sz val="10"/>
      <name val="Abadi"/>
      <family val="2"/>
    </font>
    <font>
      <b/>
      <sz val="10"/>
      <color rgb="FF000000"/>
      <name val="Abadi"/>
      <family val="2"/>
    </font>
    <font>
      <b/>
      <i/>
      <sz val="10"/>
      <color rgb="FF000000"/>
      <name val="Abadi"/>
      <family val="2"/>
    </font>
    <font>
      <b/>
      <sz val="11"/>
      <color rgb="FF000000"/>
      <name val="Abadi"/>
      <family val="2"/>
    </font>
    <font>
      <b/>
      <sz val="18"/>
      <name val="Abadi"/>
      <family val="2"/>
    </font>
    <font>
      <sz val="10"/>
      <color rgb="FF000000"/>
      <name val="Agency FB"/>
      <family val="2"/>
    </font>
    <font>
      <b/>
      <sz val="11"/>
      <name val="Abadi"/>
      <family val="2"/>
    </font>
    <font>
      <sz val="8"/>
      <name val="Times New Roman"/>
      <charset val="204"/>
    </font>
    <font>
      <b/>
      <sz val="14"/>
      <color rgb="FF000000"/>
      <name val="Abad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5">
    <xf numFmtId="0" fontId="0" fillId="0" borderId="0" xfId="0" applyAlignment="1">
      <alignment horizontal="left" vertical="top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164" fontId="12" fillId="7" borderId="52" xfId="0" applyNumberFormat="1" applyFont="1" applyFill="1" applyBorder="1" applyAlignment="1" applyProtection="1">
      <alignment horizontal="center" vertical="center"/>
      <protection locked="0"/>
    </xf>
    <xf numFmtId="164" fontId="12" fillId="0" borderId="52" xfId="0" applyNumberFormat="1" applyFont="1" applyBorder="1" applyAlignment="1" applyProtection="1">
      <alignment horizontal="center" vertical="center"/>
      <protection locked="0"/>
    </xf>
    <xf numFmtId="165" fontId="12" fillId="7" borderId="53" xfId="0" applyNumberFormat="1" applyFont="1" applyFill="1" applyBorder="1" applyAlignment="1" applyProtection="1">
      <alignment horizontal="center" vertical="center"/>
      <protection locked="0"/>
    </xf>
    <xf numFmtId="165" fontId="12" fillId="0" borderId="51" xfId="0" applyNumberFormat="1" applyFont="1" applyBorder="1" applyAlignment="1" applyProtection="1">
      <alignment horizontal="center" vertical="center"/>
      <protection locked="0"/>
    </xf>
    <xf numFmtId="164" fontId="12" fillId="6" borderId="52" xfId="0" applyNumberFormat="1" applyFont="1" applyFill="1" applyBorder="1" applyAlignment="1" applyProtection="1">
      <alignment horizontal="center" vertical="center"/>
      <protection locked="0"/>
    </xf>
    <xf numFmtId="166" fontId="12" fillId="6" borderId="53" xfId="0" applyNumberFormat="1" applyFont="1" applyFill="1" applyBorder="1" applyAlignment="1" applyProtection="1">
      <alignment horizontal="center" vertical="center"/>
      <protection locked="0"/>
    </xf>
    <xf numFmtId="167" fontId="12" fillId="4" borderId="52" xfId="0" applyNumberFormat="1" applyFont="1" applyFill="1" applyBorder="1" applyAlignment="1" applyProtection="1">
      <alignment horizontal="center" vertical="center"/>
      <protection locked="0"/>
    </xf>
    <xf numFmtId="167" fontId="12" fillId="4" borderId="48" xfId="0" applyNumberFormat="1" applyFont="1" applyFill="1" applyBorder="1" applyAlignment="1" applyProtection="1">
      <alignment horizontal="center" vertical="center"/>
      <protection locked="0"/>
    </xf>
    <xf numFmtId="167" fontId="12" fillId="4" borderId="53" xfId="0" applyNumberFormat="1" applyFont="1" applyFill="1" applyBorder="1" applyAlignment="1" applyProtection="1">
      <alignment horizontal="center" vertical="center"/>
      <protection locked="0"/>
    </xf>
    <xf numFmtId="167" fontId="12" fillId="4" borderId="51" xfId="0" applyNumberFormat="1" applyFont="1" applyFill="1" applyBorder="1" applyAlignment="1" applyProtection="1">
      <alignment horizontal="center" vertical="center"/>
      <protection locked="0"/>
    </xf>
    <xf numFmtId="168" fontId="12" fillId="0" borderId="53" xfId="0" applyNumberFormat="1" applyFont="1" applyBorder="1" applyAlignment="1" applyProtection="1">
      <alignment horizontal="center" vertical="center"/>
      <protection locked="0"/>
    </xf>
    <xf numFmtId="168" fontId="12" fillId="0" borderId="51" xfId="0" applyNumberFormat="1" applyFont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>
      <alignment horizontal="center" vertical="top"/>
    </xf>
    <xf numFmtId="0" fontId="8" fillId="3" borderId="38" xfId="0" applyFont="1" applyFill="1" applyBorder="1" applyAlignment="1">
      <alignment horizontal="center" vertical="top"/>
    </xf>
    <xf numFmtId="0" fontId="8" fillId="3" borderId="41" xfId="0" applyFont="1" applyFill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9" fontId="8" fillId="3" borderId="35" xfId="1" applyFont="1" applyFill="1" applyBorder="1" applyAlignment="1" applyProtection="1">
      <alignment horizontal="center" vertical="top"/>
    </xf>
    <xf numFmtId="9" fontId="8" fillId="3" borderId="36" xfId="1" applyFont="1" applyFill="1" applyBorder="1" applyAlignment="1" applyProtection="1">
      <alignment horizontal="center" vertical="top"/>
    </xf>
    <xf numFmtId="9" fontId="8" fillId="3" borderId="40" xfId="1" applyFont="1" applyFill="1" applyBorder="1" applyAlignment="1" applyProtection="1">
      <alignment horizontal="center" vertical="top"/>
    </xf>
    <xf numFmtId="9" fontId="6" fillId="0" borderId="0" xfId="1" applyFont="1" applyAlignment="1" applyProtection="1">
      <alignment horizontal="left" vertical="top"/>
    </xf>
    <xf numFmtId="0" fontId="10" fillId="2" borderId="10" xfId="0" applyFont="1" applyFill="1" applyBorder="1" applyAlignment="1">
      <alignment horizontal="center" vertical="center"/>
    </xf>
    <xf numFmtId="10" fontId="8" fillId="2" borderId="26" xfId="1" applyNumberFormat="1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0" fontId="8" fillId="2" borderId="42" xfId="1" applyNumberFormat="1" applyFont="1" applyFill="1" applyBorder="1" applyAlignment="1" applyProtection="1">
      <alignment horizontal="center" vertical="center"/>
    </xf>
    <xf numFmtId="1" fontId="6" fillId="0" borderId="28" xfId="0" applyNumberFormat="1" applyFont="1" applyBorder="1" applyAlignment="1">
      <alignment horizontal="center" vertical="center" shrinkToFit="1"/>
    </xf>
    <xf numFmtId="1" fontId="6" fillId="0" borderId="30" xfId="0" applyNumberFormat="1" applyFont="1" applyBorder="1" applyAlignment="1">
      <alignment horizontal="center" vertical="center" shrinkToFit="1"/>
    </xf>
    <xf numFmtId="1" fontId="6" fillId="0" borderId="32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7" fontId="6" fillId="2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10" fontId="8" fillId="8" borderId="26" xfId="1" applyNumberFormat="1" applyFont="1" applyFill="1" applyBorder="1" applyAlignment="1" applyProtection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10" fontId="8" fillId="8" borderId="42" xfId="1" applyNumberFormat="1" applyFont="1" applyFill="1" applyBorder="1" applyAlignment="1" applyProtection="1">
      <alignment horizontal="center" vertical="center"/>
    </xf>
    <xf numFmtId="0" fontId="5" fillId="8" borderId="27" xfId="0" applyFont="1" applyFill="1" applyBorder="1" applyAlignment="1">
      <alignment horizontal="center" vertical="center" wrapText="1"/>
    </xf>
    <xf numFmtId="17" fontId="6" fillId="8" borderId="23" xfId="0" applyNumberFormat="1" applyFont="1" applyFill="1" applyBorder="1" applyAlignment="1">
      <alignment horizontal="center" vertical="center"/>
    </xf>
    <xf numFmtId="17" fontId="6" fillId="8" borderId="24" xfId="0" applyNumberFormat="1" applyFont="1" applyFill="1" applyBorder="1" applyAlignment="1">
      <alignment horizontal="center" vertical="center"/>
    </xf>
    <xf numFmtId="17" fontId="6" fillId="8" borderId="25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10" fontId="8" fillId="9" borderId="26" xfId="1" applyNumberFormat="1" applyFont="1" applyFill="1" applyBorder="1" applyAlignment="1" applyProtection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10" fontId="8" fillId="9" borderId="42" xfId="1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>
      <alignment horizontal="center" vertical="center" shrinkToFit="1"/>
    </xf>
    <xf numFmtId="1" fontId="1" fillId="0" borderId="1" xfId="0" applyNumberFormat="1" applyFont="1" applyBorder="1" applyAlignment="1">
      <alignment horizontal="center" vertical="top" shrinkToFit="1"/>
    </xf>
    <xf numFmtId="0" fontId="5" fillId="9" borderId="27" xfId="0" applyFont="1" applyFill="1" applyBorder="1" applyAlignment="1">
      <alignment horizontal="center" vertical="center" wrapText="1"/>
    </xf>
    <xf numFmtId="17" fontId="6" fillId="9" borderId="23" xfId="0" applyNumberFormat="1" applyFont="1" applyFill="1" applyBorder="1" applyAlignment="1">
      <alignment horizontal="center" vertical="center"/>
    </xf>
    <xf numFmtId="17" fontId="6" fillId="9" borderId="24" xfId="0" applyNumberFormat="1" applyFont="1" applyFill="1" applyBorder="1" applyAlignment="1">
      <alignment horizontal="center" vertical="center"/>
    </xf>
    <xf numFmtId="17" fontId="6" fillId="9" borderId="25" xfId="0" applyNumberFormat="1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10" fontId="8" fillId="10" borderId="26" xfId="1" applyNumberFormat="1" applyFont="1" applyFill="1" applyBorder="1" applyAlignment="1" applyProtection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10" fontId="8" fillId="10" borderId="42" xfId="1" applyNumberFormat="1" applyFont="1" applyFill="1" applyBorder="1" applyAlignment="1" applyProtection="1">
      <alignment horizontal="center" vertical="center"/>
    </xf>
    <xf numFmtId="0" fontId="5" fillId="10" borderId="27" xfId="0" applyFont="1" applyFill="1" applyBorder="1" applyAlignment="1">
      <alignment horizontal="center" vertical="center" wrapText="1"/>
    </xf>
    <xf numFmtId="17" fontId="6" fillId="10" borderId="23" xfId="0" applyNumberFormat="1" applyFont="1" applyFill="1" applyBorder="1" applyAlignment="1">
      <alignment horizontal="center" vertical="center"/>
    </xf>
    <xf numFmtId="17" fontId="6" fillId="10" borderId="24" xfId="0" applyNumberFormat="1" applyFont="1" applyFill="1" applyBorder="1" applyAlignment="1">
      <alignment horizontal="center" vertical="center"/>
    </xf>
    <xf numFmtId="17" fontId="6" fillId="10" borderId="25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" fontId="6" fillId="2" borderId="24" xfId="0" applyNumberFormat="1" applyFont="1" applyFill="1" applyBorder="1" applyAlignment="1">
      <alignment horizontal="center" vertical="center"/>
    </xf>
    <xf numFmtId="17" fontId="6" fillId="2" borderId="25" xfId="0" applyNumberFormat="1" applyFont="1" applyFill="1" applyBorder="1" applyAlignment="1">
      <alignment horizontal="center" vertical="center"/>
    </xf>
    <xf numFmtId="164" fontId="12" fillId="2" borderId="5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8" fontId="12" fillId="2" borderId="51" xfId="0" applyNumberFormat="1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left" vertical="center"/>
    </xf>
    <xf numFmtId="0" fontId="0" fillId="5" borderId="39" xfId="0" applyFill="1" applyBorder="1" applyAlignment="1">
      <alignment horizontal="left" vertical="center"/>
    </xf>
    <xf numFmtId="0" fontId="4" fillId="5" borderId="50" xfId="0" applyFont="1" applyFill="1" applyBorder="1" applyAlignment="1">
      <alignment horizontal="left" vertical="center"/>
    </xf>
    <xf numFmtId="0" fontId="0" fillId="5" borderId="37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7" fontId="12" fillId="0" borderId="0" xfId="0" applyNumberFormat="1" applyFont="1" applyAlignment="1">
      <alignment horizontal="center" vertical="center"/>
    </xf>
    <xf numFmtId="167" fontId="12" fillId="2" borderId="48" xfId="0" applyNumberFormat="1" applyFont="1" applyFill="1" applyBorder="1" applyAlignment="1">
      <alignment horizontal="center" vertical="center"/>
    </xf>
    <xf numFmtId="167" fontId="12" fillId="2" borderId="51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left" vertical="center"/>
    </xf>
    <xf numFmtId="0" fontId="0" fillId="4" borderId="39" xfId="0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0" fontId="0" fillId="4" borderId="37" xfId="0" applyFill="1" applyBorder="1" applyAlignment="1">
      <alignment horizontal="left" vertical="center"/>
    </xf>
    <xf numFmtId="166" fontId="12" fillId="0" borderId="0" xfId="0" applyNumberFormat="1" applyFont="1" applyAlignment="1">
      <alignment horizontal="center" vertical="center"/>
    </xf>
    <xf numFmtId="166" fontId="12" fillId="2" borderId="53" xfId="0" applyNumberFormat="1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left" vertical="center"/>
    </xf>
    <xf numFmtId="0" fontId="0" fillId="6" borderId="39" xfId="0" applyFill="1" applyBorder="1" applyAlignment="1">
      <alignment horizontal="left" vertical="center"/>
    </xf>
    <xf numFmtId="0" fontId="4" fillId="6" borderId="50" xfId="0" applyFont="1" applyFill="1" applyBorder="1" applyAlignment="1">
      <alignment horizontal="left" vertical="center"/>
    </xf>
    <xf numFmtId="0" fontId="0" fillId="6" borderId="37" xfId="0" applyFill="1" applyBorder="1" applyAlignment="1">
      <alignment horizontal="left" vertical="center"/>
    </xf>
    <xf numFmtId="165" fontId="12" fillId="0" borderId="0" xfId="0" applyNumberFormat="1" applyFont="1" applyAlignment="1">
      <alignment horizontal="center" vertical="center"/>
    </xf>
    <xf numFmtId="165" fontId="12" fillId="2" borderId="51" xfId="0" applyNumberFormat="1" applyFont="1" applyFill="1" applyBorder="1" applyAlignment="1">
      <alignment horizontal="center" vertical="center"/>
    </xf>
    <xf numFmtId="0" fontId="4" fillId="7" borderId="47" xfId="0" applyFont="1" applyFill="1" applyBorder="1" applyAlignment="1">
      <alignment horizontal="left" vertical="center"/>
    </xf>
    <xf numFmtId="0" fontId="0" fillId="7" borderId="54" xfId="0" applyFill="1" applyBorder="1" applyAlignment="1">
      <alignment horizontal="left" vertical="center"/>
    </xf>
    <xf numFmtId="0" fontId="4" fillId="7" borderId="50" xfId="0" applyFont="1" applyFill="1" applyBorder="1" applyAlignment="1">
      <alignment horizontal="left" vertical="center"/>
    </xf>
    <xf numFmtId="0" fontId="0" fillId="7" borderId="55" xfId="0" applyFill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17" fontId="6" fillId="2" borderId="44" xfId="0" applyNumberFormat="1" applyFont="1" applyFill="1" applyBorder="1" applyAlignment="1">
      <alignment horizontal="center" vertical="center"/>
    </xf>
    <xf numFmtId="17" fontId="6" fillId="2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  <xf numFmtId="0" fontId="6" fillId="0" borderId="6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65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19" xfId="0" applyFont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center" vertical="top" wrapText="1"/>
      <protection locked="0"/>
    </xf>
    <xf numFmtId="0" fontId="7" fillId="0" borderId="21" xfId="0" applyFont="1" applyBorder="1" applyAlignment="1" applyProtection="1">
      <alignment horizontal="center" vertical="top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0" fontId="10" fillId="3" borderId="4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10" fontId="10" fillId="3" borderId="14" xfId="1" applyNumberFormat="1" applyFont="1" applyFill="1" applyBorder="1" applyAlignment="1" applyProtection="1">
      <alignment horizontal="center" vertical="center"/>
    </xf>
    <xf numFmtId="10" fontId="10" fillId="3" borderId="17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8" borderId="19" xfId="0" applyFont="1" applyFill="1" applyBorder="1" applyAlignment="1">
      <alignment horizontal="left" vertical="center" wrapText="1"/>
    </xf>
    <xf numFmtId="0" fontId="5" fillId="8" borderId="20" xfId="0" applyFont="1" applyFill="1" applyBorder="1" applyAlignment="1">
      <alignment horizontal="left" vertical="center" wrapText="1"/>
    </xf>
    <xf numFmtId="0" fontId="5" fillId="8" borderId="21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8" borderId="23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top" wrapText="1"/>
    </xf>
    <xf numFmtId="0" fontId="5" fillId="8" borderId="20" xfId="0" applyFont="1" applyFill="1" applyBorder="1" applyAlignment="1">
      <alignment horizontal="center" vertical="top" wrapText="1"/>
    </xf>
    <xf numFmtId="0" fontId="5" fillId="8" borderId="21" xfId="0" applyFont="1" applyFill="1" applyBorder="1" applyAlignment="1">
      <alignment horizontal="center" vertical="top" wrapText="1"/>
    </xf>
    <xf numFmtId="0" fontId="8" fillId="8" borderId="20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5" fillId="0" borderId="56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5" fillId="0" borderId="58" xfId="0" applyFont="1" applyBorder="1" applyAlignment="1">
      <alignment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left" vertical="top" wrapText="1"/>
    </xf>
    <xf numFmtId="0" fontId="5" fillId="11" borderId="20" xfId="0" applyFont="1" applyFill="1" applyBorder="1" applyAlignment="1">
      <alignment horizontal="left" vertical="top" wrapText="1"/>
    </xf>
    <xf numFmtId="0" fontId="5" fillId="11" borderId="21" xfId="0" applyFont="1" applyFill="1" applyBorder="1" applyAlignment="1">
      <alignment horizontal="left" vertical="top" wrapText="1"/>
    </xf>
    <xf numFmtId="0" fontId="5" fillId="0" borderId="59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5" fillId="0" borderId="61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9" borderId="19" xfId="0" applyFont="1" applyFill="1" applyBorder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7" fillId="9" borderId="21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 applyProtection="1">
      <alignment horizontal="center" vertical="top" wrapText="1"/>
      <protection locked="0"/>
    </xf>
    <xf numFmtId="0" fontId="7" fillId="9" borderId="23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9" borderId="19" xfId="0" applyFont="1" applyFill="1" applyBorder="1" applyAlignment="1">
      <alignment horizontal="left" vertical="top" wrapText="1"/>
    </xf>
    <xf numFmtId="0" fontId="5" fillId="9" borderId="20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2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5" fillId="10" borderId="19" xfId="0" applyFont="1" applyFill="1" applyBorder="1" applyAlignment="1">
      <alignment horizontal="left" vertical="center" wrapText="1"/>
    </xf>
    <xf numFmtId="0" fontId="5" fillId="10" borderId="20" xfId="0" applyFont="1" applyFill="1" applyBorder="1" applyAlignment="1">
      <alignment horizontal="left" vertical="center" wrapText="1"/>
    </xf>
    <xf numFmtId="0" fontId="5" fillId="10" borderId="21" xfId="0" applyFont="1" applyFill="1" applyBorder="1" applyAlignment="1">
      <alignment horizontal="left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25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left" vertical="top" wrapText="1"/>
    </xf>
    <xf numFmtId="0" fontId="5" fillId="10" borderId="20" xfId="0" applyFont="1" applyFill="1" applyBorder="1" applyAlignment="1">
      <alignment horizontal="left" vertical="top" wrapText="1"/>
    </xf>
    <xf numFmtId="0" fontId="5" fillId="10" borderId="21" xfId="0" applyFont="1" applyFill="1" applyBorder="1" applyAlignment="1">
      <alignment horizontal="left" vertical="top" wrapText="1"/>
    </xf>
    <xf numFmtId="0" fontId="5" fillId="10" borderId="2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7" borderId="46" xfId="0" applyFill="1" applyBorder="1" applyAlignment="1">
      <alignment horizontal="left" vertical="center"/>
    </xf>
    <xf numFmtId="0" fontId="0" fillId="7" borderId="49" xfId="0" applyFill="1" applyBorder="1" applyAlignment="1">
      <alignment horizontal="left" vertical="center"/>
    </xf>
    <xf numFmtId="0" fontId="0" fillId="6" borderId="43" xfId="0" applyFill="1" applyBorder="1" applyAlignment="1">
      <alignment horizontal="left" vertical="center"/>
    </xf>
    <xf numFmtId="0" fontId="0" fillId="6" borderId="35" xfId="0" applyFill="1" applyBorder="1" applyAlignment="1">
      <alignment horizontal="left" vertical="center"/>
    </xf>
    <xf numFmtId="0" fontId="4" fillId="4" borderId="43" xfId="0" applyFont="1" applyFill="1" applyBorder="1" applyAlignment="1">
      <alignment horizontal="left" vertical="center" wrapText="1"/>
    </xf>
    <xf numFmtId="0" fontId="0" fillId="4" borderId="35" xfId="0" applyFill="1" applyBorder="1" applyAlignment="1">
      <alignment horizontal="left" vertical="center" wrapText="1"/>
    </xf>
    <xf numFmtId="0" fontId="4" fillId="5" borderId="43" xfId="0" applyFont="1" applyFill="1" applyBorder="1" applyAlignment="1">
      <alignment horizontal="left" vertical="center"/>
    </xf>
    <xf numFmtId="0" fontId="0" fillId="5" borderId="35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Cumplimiento</a:t>
            </a:r>
            <a:r>
              <a:rPr lang="es-SV" baseline="0"/>
              <a:t> por meses </a:t>
            </a:r>
            <a:endParaRPr lang="es-S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'USO DE AGUA'!$E$8:$P$8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'USO DE AGUA'!$E$20:$P$20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C-4670-89DB-5B05076C7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923632"/>
        <c:axId val="693922672"/>
      </c:barChart>
      <c:catAx>
        <c:axId val="69392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693922672"/>
        <c:crosses val="autoZero"/>
        <c:auto val="1"/>
        <c:lblAlgn val="ctr"/>
        <c:lblOffset val="100"/>
        <c:noMultiLvlLbl val="1"/>
      </c:catAx>
      <c:valAx>
        <c:axId val="69392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69392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% de Cumplimiento de Criterios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'MANEJO DE RESIDUOS'!$R$10:$R$19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2-4FA1-A931-79FDC3BDE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312176"/>
        <c:axId val="1077317456"/>
      </c:lineChart>
      <c:catAx>
        <c:axId val="1077312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077317456"/>
        <c:crosses val="autoZero"/>
        <c:auto val="1"/>
        <c:lblAlgn val="ctr"/>
        <c:lblOffset val="100"/>
        <c:noMultiLvlLbl val="0"/>
      </c:catAx>
      <c:valAx>
        <c:axId val="107731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07731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Consumo de Agua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'LLenado de indicadors'!$C$5</c:f>
              <c:strCache>
                <c:ptCount val="1"/>
                <c:pt idx="0">
                  <c:v>Pago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'LLenado de indicadors'!$E$4:$P$4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'LLenado de indicadors'!$E$5:$P$5</c:f>
              <c:numCache>
                <c:formatCode>"$"#,##0.00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5F8-4E8F-9D3B-95AF52C7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9713936"/>
        <c:axId val="789722096"/>
      </c:barChart>
      <c:lineChart>
        <c:grouping val="standard"/>
        <c:varyColors val="0"/>
        <c:ser>
          <c:idx val="1"/>
          <c:order val="1"/>
          <c:tx>
            <c:strRef>
              <c:f>'LLenado de indicadors'!$C$6</c:f>
              <c:strCache>
                <c:ptCount val="1"/>
                <c:pt idx="0">
                  <c:v>Consumo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'LLenado de indicadors'!$E$4:$P$4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'LLenado de indicadors'!$E$6:$P$6</c:f>
              <c:numCache>
                <c:formatCode>#.##\ "M3"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8-4E8F-9D3B-95AF52C7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720176"/>
        <c:axId val="789715376"/>
      </c:lineChart>
      <c:dateAx>
        <c:axId val="78971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22096"/>
        <c:crosses val="autoZero"/>
        <c:auto val="1"/>
        <c:lblOffset val="100"/>
        <c:baseTimeUnit val="months"/>
      </c:dateAx>
      <c:valAx>
        <c:axId val="78972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13936"/>
        <c:crosses val="autoZero"/>
        <c:crossBetween val="between"/>
      </c:valAx>
      <c:valAx>
        <c:axId val="789715376"/>
        <c:scaling>
          <c:orientation val="minMax"/>
        </c:scaling>
        <c:delete val="0"/>
        <c:axPos val="r"/>
        <c:numFmt formatCode="#.##\ &quot;M3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20176"/>
        <c:crosses val="max"/>
        <c:crossBetween val="between"/>
      </c:valAx>
      <c:dateAx>
        <c:axId val="78972017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8971537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Consumo Electricidad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'LLenado de indicadors'!$C$8</c:f>
              <c:strCache>
                <c:ptCount val="1"/>
                <c:pt idx="0">
                  <c:v>Pago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'LLenado de indicadors'!$E$4:$P$4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'LLenado de indicadors'!$E$8:$P$8</c:f>
              <c:numCache>
                <c:formatCode>"$"#,##0.00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12A-4C89-8237-9CF77CF3B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9713936"/>
        <c:axId val="789722096"/>
      </c:barChart>
      <c:lineChart>
        <c:grouping val="standard"/>
        <c:varyColors val="0"/>
        <c:ser>
          <c:idx val="1"/>
          <c:order val="1"/>
          <c:tx>
            <c:strRef>
              <c:f>'LLenado de indicadors'!$C$9</c:f>
              <c:strCache>
                <c:ptCount val="1"/>
                <c:pt idx="0">
                  <c:v>Consumo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'LLenado de indicadors'!$E$4:$P$4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'LLenado de indicadors'!$E$9:$P$9</c:f>
              <c:numCache>
                <c:formatCode>#.##\ "Kw"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A-4C89-8237-9CF77CF3B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720176"/>
        <c:axId val="789715376"/>
      </c:lineChart>
      <c:dateAx>
        <c:axId val="78971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22096"/>
        <c:crosses val="autoZero"/>
        <c:auto val="1"/>
        <c:lblOffset val="100"/>
        <c:baseTimeUnit val="months"/>
      </c:dateAx>
      <c:valAx>
        <c:axId val="78972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13936"/>
        <c:crosses val="autoZero"/>
        <c:crossBetween val="between"/>
      </c:valAx>
      <c:valAx>
        <c:axId val="789715376"/>
        <c:scaling>
          <c:orientation val="minMax"/>
        </c:scaling>
        <c:delete val="0"/>
        <c:axPos val="r"/>
        <c:numFmt formatCode="#.##\ &quot;Kw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20176"/>
        <c:crosses val="max"/>
        <c:crossBetween val="between"/>
      </c:valAx>
      <c:dateAx>
        <c:axId val="78972017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8971537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s-SV" sz="1800"/>
              <a:t>Generación de Residuos</a:t>
            </a:r>
          </a:p>
        </c:rich>
      </c:tx>
      <c:layout>
        <c:manualLayout>
          <c:xMode val="edge"/>
          <c:yMode val="edge"/>
          <c:x val="0.349939747141031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s-SV"/>
        </a:p>
      </c:txPr>
    </c:title>
    <c:autoTitleDeleted val="0"/>
    <c:plotArea>
      <c:layout>
        <c:manualLayout>
          <c:layoutTarget val="inner"/>
          <c:xMode val="edge"/>
          <c:yMode val="edge"/>
          <c:x val="5.2053388224445787E-2"/>
          <c:y val="8.1237954313962552E-2"/>
          <c:w val="0.93135911665711035"/>
          <c:h val="0.765421470844950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'LLenado de indicadors'!$C$11</c:f>
              <c:strCache>
                <c:ptCount val="1"/>
                <c:pt idx="0">
                  <c:v>Aprovechable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'LLenado de indicadors'!$E$4:$P$4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'LLenado de indicadors'!$E$11:$P$11</c:f>
              <c:numCache>
                <c:formatCode>General\ "Lb"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F21-419F-9843-3A28C7004A1F}"/>
            </c:ext>
          </c:extLst>
        </c:ser>
        <c:ser>
          <c:idx val="1"/>
          <c:order val="1"/>
          <c:tx>
            <c:strRef>
              <c:f>'LLenado de indicadors'!$C$12</c:f>
              <c:strCache>
                <c:ptCount val="1"/>
                <c:pt idx="0">
                  <c:v>No aprovechable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'LLenado de indicadors'!$E$4:$P$4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'LLenado de indicadors'!$E$12:$P$12</c:f>
              <c:numCache>
                <c:formatCode>General\ "Lb"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4F21-419F-9843-3A28C7004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9713936"/>
        <c:axId val="789722096"/>
      </c:barChart>
      <c:dateAx>
        <c:axId val="78971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22096"/>
        <c:crosses val="autoZero"/>
        <c:auto val="1"/>
        <c:lblOffset val="100"/>
        <c:baseTimeUnit val="months"/>
      </c:dateAx>
      <c:valAx>
        <c:axId val="78972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\ &quot;Lb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1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167671910032847"/>
          <c:y val="0.14155343353123434"/>
          <c:w val="0.23966235126615307"/>
          <c:h val="0.11154454906520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Consumo de Combustible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'LLenado de indicadors'!$C$14</c:f>
              <c:strCache>
                <c:ptCount val="1"/>
                <c:pt idx="0">
                  <c:v>Pago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'LLenado de indicadors'!$E$4:$P$4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'LLenado de indicadors'!$E$14:$P$14</c:f>
              <c:numCache>
                <c:formatCode>"$"#,##0.00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B4A-4B2E-872C-B1C9B3BE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9713936"/>
        <c:axId val="789722096"/>
      </c:barChart>
      <c:lineChart>
        <c:grouping val="standard"/>
        <c:varyColors val="0"/>
        <c:ser>
          <c:idx val="1"/>
          <c:order val="1"/>
          <c:tx>
            <c:strRef>
              <c:f>'LLenado de indicadors'!$C$15</c:f>
              <c:strCache>
                <c:ptCount val="1"/>
                <c:pt idx="0">
                  <c:v>Consumo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'LLenado de indicadors'!$E$4:$P$4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'LLenado de indicadors'!$E$15:$P$15</c:f>
              <c:numCache>
                <c:formatCode>General\ "Gal"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A-4B2E-872C-B1C9B3BE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720176"/>
        <c:axId val="789715376"/>
      </c:lineChart>
      <c:dateAx>
        <c:axId val="78971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22096"/>
        <c:crosses val="autoZero"/>
        <c:auto val="1"/>
        <c:lblOffset val="100"/>
        <c:baseTimeUnit val="months"/>
      </c:dateAx>
      <c:valAx>
        <c:axId val="78972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13936"/>
        <c:crosses val="autoZero"/>
        <c:crossBetween val="between"/>
      </c:valAx>
      <c:valAx>
        <c:axId val="789715376"/>
        <c:scaling>
          <c:orientation val="minMax"/>
        </c:scaling>
        <c:delete val="0"/>
        <c:axPos val="r"/>
        <c:numFmt formatCode="General\ &quot;Gal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789720176"/>
        <c:crosses val="max"/>
        <c:crossBetween val="between"/>
      </c:valAx>
      <c:dateAx>
        <c:axId val="78972017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8971537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% de Cumplimiento</a:t>
            </a:r>
            <a:r>
              <a:rPr lang="es-SV" baseline="0"/>
              <a:t> de Criterios</a:t>
            </a:r>
            <a:endParaRPr lang="es-S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'USO DE AGUA'!$A$9:$A$18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'USO DE AGUA'!$C$9:$C$18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3-49C5-9386-81CAA4A3EE7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'USO DE AGUA'!$A$9:$A$18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'USO DE AGUA'!$D$9:$D$18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3-49C5-9386-81CAA4A3EE7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'USO DE AGUA'!$A$9:$A$18</c:f>
              <c:numCache>
                <c:formatCode>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'USO DE AGUA'!$R$9:$R$18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3-49C5-9386-81CAA4A3E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267536"/>
        <c:axId val="1944262736"/>
      </c:lineChart>
      <c:catAx>
        <c:axId val="1944267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944262736"/>
        <c:crosses val="autoZero"/>
        <c:auto val="1"/>
        <c:lblAlgn val="ctr"/>
        <c:lblOffset val="100"/>
        <c:noMultiLvlLbl val="0"/>
      </c:catAx>
      <c:valAx>
        <c:axId val="194426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94426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S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Cumplimiento por meses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'USO DE LA ENERGIA'!$E$8:$P$8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'USO DE LA ENERGIA'!$E$19:$P$19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B-4FB7-BB82-54D3D9808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6971887"/>
        <c:axId val="986972847"/>
      </c:barChart>
      <c:catAx>
        <c:axId val="986971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986972847"/>
        <c:crosses val="autoZero"/>
        <c:auto val="1"/>
        <c:lblAlgn val="ctr"/>
        <c:lblOffset val="100"/>
        <c:noMultiLvlLbl val="0"/>
      </c:catAx>
      <c:valAx>
        <c:axId val="98697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98697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% de Cumplimiento de Criterios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'USO DE LA ENERGIA'!$R$9:$R$18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9F-4B84-B363-998C88739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986463"/>
        <c:axId val="1022983583"/>
      </c:lineChart>
      <c:catAx>
        <c:axId val="10229864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022983583"/>
        <c:crosses val="autoZero"/>
        <c:auto val="1"/>
        <c:lblAlgn val="ctr"/>
        <c:lblOffset val="100"/>
        <c:noMultiLvlLbl val="0"/>
      </c:catAx>
      <c:valAx>
        <c:axId val="102298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0229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Cumplimiento por meses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'MATERIAS PRIMAS-INSUMOS'!$E$9:$P$9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'MATERIAS PRIMAS-INSUMOS'!$E$21:$P$21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B-475F-83DD-DC4DDA220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6969967"/>
        <c:axId val="986974767"/>
      </c:barChart>
      <c:catAx>
        <c:axId val="986969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986974767"/>
        <c:crosses val="autoZero"/>
        <c:auto val="1"/>
        <c:lblAlgn val="ctr"/>
        <c:lblOffset val="100"/>
        <c:noMultiLvlLbl val="0"/>
      </c:catAx>
      <c:valAx>
        <c:axId val="98697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986969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% de Cumplimiento de Criterios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'MATERIAS PRIMAS-INSUMOS'!$R$10:$R$19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1-4A2C-8CC0-40B3307D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6428624"/>
        <c:axId val="896428144"/>
      </c:lineChart>
      <c:catAx>
        <c:axId val="896428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896428144"/>
        <c:crosses val="autoZero"/>
        <c:auto val="1"/>
        <c:lblAlgn val="ctr"/>
        <c:lblOffset val="100"/>
        <c:noMultiLvlLbl val="0"/>
      </c:catAx>
      <c:valAx>
        <c:axId val="8964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89642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Cumplimiento por meses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'CONSTRUCCIÓN Y USO DE'!$E$8:$P$8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'CONSTRUCCIÓN Y USO DE'!$E$20:$P$20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4-4BCD-8AFE-73E720B9E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8664144"/>
        <c:axId val="898660304"/>
      </c:barChart>
      <c:catAx>
        <c:axId val="89866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898660304"/>
        <c:crosses val="autoZero"/>
        <c:auto val="1"/>
        <c:lblAlgn val="ctr"/>
        <c:lblOffset val="100"/>
        <c:noMultiLvlLbl val="0"/>
      </c:catAx>
      <c:valAx>
        <c:axId val="8986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89866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% de Cumplimiento de Criterios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'CONSTRUCCIÓN Y USO DE'!$R$9:$R$18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6-418B-B936-98B3C453B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931408"/>
        <c:axId val="1081934288"/>
      </c:lineChart>
      <c:catAx>
        <c:axId val="1081931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081934288"/>
        <c:crosses val="autoZero"/>
        <c:auto val="1"/>
        <c:lblAlgn val="ctr"/>
        <c:lblOffset val="100"/>
        <c:noMultiLvlLbl val="0"/>
      </c:catAx>
      <c:valAx>
        <c:axId val="108193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08193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S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Cumplimiento por meses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'MANEJO DE RESIDUOS'!$E$9:$P$9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'MANEJO DE RESIDUOS'!$E$21:$P$21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D-4236-B449-D0F6E10EA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1924208"/>
        <c:axId val="1081932848"/>
      </c:barChart>
      <c:catAx>
        <c:axId val="108192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081932848"/>
        <c:crosses val="autoZero"/>
        <c:auto val="1"/>
        <c:lblAlgn val="ctr"/>
        <c:lblOffset val="100"/>
        <c:noMultiLvlLbl val="0"/>
      </c:catAx>
      <c:valAx>
        <c:axId val="108193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108192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USO DE LA ENERGIA'!A1"/><Relationship Id="rId7" Type="http://schemas.openxmlformats.org/officeDocument/2006/relationships/hyperlink" Target="#'LLenado de indicadors'!A1"/><Relationship Id="rId2" Type="http://schemas.openxmlformats.org/officeDocument/2006/relationships/hyperlink" Target="#'USO DE AGUA'!A1"/><Relationship Id="rId1" Type="http://schemas.openxmlformats.org/officeDocument/2006/relationships/image" Target="../media/image1.png"/><Relationship Id="rId6" Type="http://schemas.openxmlformats.org/officeDocument/2006/relationships/hyperlink" Target="#'MANEJO DE RESIDUOS'!A1"/><Relationship Id="rId5" Type="http://schemas.openxmlformats.org/officeDocument/2006/relationships/hyperlink" Target="#'CONSTRUCCI&#211;N Y USO DE'!A1"/><Relationship Id="rId4" Type="http://schemas.openxmlformats.org/officeDocument/2006/relationships/hyperlink" Target="#'MATERIAS PRIMAS-INSUMO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7" Type="http://schemas.openxmlformats.org/officeDocument/2006/relationships/image" Target="../media/image3.sv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image" Target="../media/image2.png"/><Relationship Id="rId5" Type="http://schemas.openxmlformats.org/officeDocument/2006/relationships/hyperlink" Target="#INICIO!A1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459442</xdr:colOff>
      <xdr:row>1</xdr:row>
      <xdr:rowOff>20784</xdr:rowOff>
    </xdr:from>
    <xdr:to>
      <xdr:col>8</xdr:col>
      <xdr:colOff>124126</xdr:colOff>
      <xdr:row>3</xdr:row>
      <xdr:rowOff>141323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CDDF3B-0DA3-0E4D-7A11-7D86315160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" t="30345" b="47027"/>
        <a:stretch/>
      </xdr:blipFill>
      <xdr:spPr bwMode="auto">
        <a:xfrm>
          <a:off x="459442" y="177666"/>
          <a:ext cx="6881272" cy="4343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468190</xdr:colOff>
      <xdr:row>16</xdr:row>
      <xdr:rowOff>137746</xdr:rowOff>
    </xdr:from>
    <xdr:to>
      <xdr:col>3</xdr:col>
      <xdr:colOff>27109</xdr:colOff>
      <xdr:row>20</xdr:row>
      <xdr:rowOff>32971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741557-584E-989F-8ED4-2C58ACC2A5E2}"/>
            </a:ext>
          </a:extLst>
        </xdr:cNvPr>
        <xdr:cNvSpPr/>
      </xdr:nvSpPr>
      <xdr:spPr>
        <a:xfrm>
          <a:off x="468190" y="2826727"/>
          <a:ext cx="1412631" cy="53999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SV" sz="1100" kern="1200">
              <a:latin typeface="Abadi" panose="020B0604020104020204" pitchFamily="34" charset="0"/>
            </a:rPr>
            <a:t>USO</a:t>
          </a:r>
          <a:r>
            <a:rPr lang="es-SV" sz="1100" kern="1200" baseline="0">
              <a:latin typeface="Abadi" panose="020B0604020104020204" pitchFamily="34" charset="0"/>
            </a:rPr>
            <a:t> DE AGUA </a:t>
          </a:r>
          <a:endParaRPr lang="es-SV" sz="1100" kern="1200">
            <a:latin typeface="Abadi" panose="020B0604020104020204" pitchFamily="34" charset="0"/>
          </a:endParaRPr>
        </a:p>
      </xdr:txBody>
    </xdr:sp>
    <xdr:clientData/>
  </xdr:twoCellAnchor>
  <xdr:twoCellAnchor>
    <xdr:from>
      <xdr:col>3</xdr:col>
      <xdr:colOff>346563</xdr:colOff>
      <xdr:row>17</xdr:row>
      <xdr:rowOff>1466</xdr:rowOff>
    </xdr:from>
    <xdr:to>
      <xdr:col>5</xdr:col>
      <xdr:colOff>384664</xdr:colOff>
      <xdr:row>20</xdr:row>
      <xdr:rowOff>57883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2915D5-A140-48DE-9134-0E8AE3E6BF36}"/>
            </a:ext>
          </a:extLst>
        </xdr:cNvPr>
        <xdr:cNvSpPr/>
      </xdr:nvSpPr>
      <xdr:spPr>
        <a:xfrm>
          <a:off x="2200275" y="2851639"/>
          <a:ext cx="1415562" cy="539994"/>
        </a:xfrm>
        <a:prstGeom prst="round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SV" sz="1100" kern="1200">
              <a:latin typeface="Abadi" panose="020B0604020104020204" pitchFamily="34" charset="0"/>
            </a:rPr>
            <a:t>USO</a:t>
          </a:r>
          <a:r>
            <a:rPr lang="es-SV" sz="1100" kern="1200" baseline="0">
              <a:latin typeface="Abadi" panose="020B0604020104020204" pitchFamily="34" charset="0"/>
            </a:rPr>
            <a:t> DE ENERGIA</a:t>
          </a:r>
          <a:endParaRPr lang="es-SV" sz="1100" kern="1200">
            <a:latin typeface="Abadi" panose="020B0604020104020204" pitchFamily="34" charset="0"/>
          </a:endParaRPr>
        </a:p>
      </xdr:txBody>
    </xdr:sp>
    <xdr:clientData/>
  </xdr:twoCellAnchor>
  <xdr:twoCellAnchor>
    <xdr:from>
      <xdr:col>5</xdr:col>
      <xdr:colOff>643305</xdr:colOff>
      <xdr:row>16</xdr:row>
      <xdr:rowOff>152399</xdr:rowOff>
    </xdr:from>
    <xdr:to>
      <xdr:col>7</xdr:col>
      <xdr:colOff>681405</xdr:colOff>
      <xdr:row>20</xdr:row>
      <xdr:rowOff>47625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CC8E2C-A8CA-4AB4-86A5-BB061F2DD010}"/>
            </a:ext>
          </a:extLst>
        </xdr:cNvPr>
        <xdr:cNvSpPr/>
      </xdr:nvSpPr>
      <xdr:spPr>
        <a:xfrm>
          <a:off x="3874478" y="2841380"/>
          <a:ext cx="1415562" cy="539995"/>
        </a:xfrm>
        <a:prstGeom prst="roundRect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SV" sz="1100" kern="1200">
              <a:latin typeface="Abadi" panose="020B0604020104020204" pitchFamily="34" charset="0"/>
            </a:rPr>
            <a:t>MATERIAS PRIMAS INSUMOS</a:t>
          </a:r>
        </a:p>
      </xdr:txBody>
    </xdr:sp>
    <xdr:clientData/>
  </xdr:twoCellAnchor>
  <xdr:twoCellAnchor>
    <xdr:from>
      <xdr:col>2</xdr:col>
      <xdr:colOff>146538</xdr:colOff>
      <xdr:row>21</xdr:row>
      <xdr:rowOff>104041</xdr:rowOff>
    </xdr:from>
    <xdr:to>
      <xdr:col>4</xdr:col>
      <xdr:colOff>184638</xdr:colOff>
      <xdr:row>24</xdr:row>
      <xdr:rowOff>160458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24C5488-D73B-41CA-A5C5-EE99430C7203}"/>
            </a:ext>
          </a:extLst>
        </xdr:cNvPr>
        <xdr:cNvSpPr/>
      </xdr:nvSpPr>
      <xdr:spPr>
        <a:xfrm>
          <a:off x="1311519" y="3598983"/>
          <a:ext cx="1415561" cy="539994"/>
        </a:xfrm>
        <a:prstGeom prst="roundRect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SV" sz="1100" kern="1200">
              <a:latin typeface="Abadi" panose="020B0604020104020204" pitchFamily="34" charset="0"/>
            </a:rPr>
            <a:t>CONSTRUCCION Y USO DE  INSTALACIONES</a:t>
          </a:r>
        </a:p>
      </xdr:txBody>
    </xdr:sp>
    <xdr:clientData/>
  </xdr:twoCellAnchor>
  <xdr:twoCellAnchor>
    <xdr:from>
      <xdr:col>4</xdr:col>
      <xdr:colOff>572233</xdr:colOff>
      <xdr:row>22</xdr:row>
      <xdr:rowOff>5861</xdr:rowOff>
    </xdr:from>
    <xdr:to>
      <xdr:col>6</xdr:col>
      <xdr:colOff>610333</xdr:colOff>
      <xdr:row>25</xdr:row>
      <xdr:rowOff>63010</xdr:rowOff>
    </xdr:to>
    <xdr:sp macro="" textlink="">
      <xdr:nvSpPr>
        <xdr:cNvPr id="8" name="Rectángulo: esquinas redondeada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81B0A50-97B3-4852-ABC0-862A919ACD49}"/>
            </a:ext>
          </a:extLst>
        </xdr:cNvPr>
        <xdr:cNvSpPr/>
      </xdr:nvSpPr>
      <xdr:spPr>
        <a:xfrm>
          <a:off x="3114675" y="3661996"/>
          <a:ext cx="1415562" cy="540726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SV" sz="1100" kern="1200">
              <a:solidFill>
                <a:sysClr val="windowText" lastClr="000000"/>
              </a:solidFill>
              <a:latin typeface="Abadi" panose="020B0604020104020204" pitchFamily="34" charset="0"/>
            </a:rPr>
            <a:t>MANEJO</a:t>
          </a:r>
          <a:r>
            <a:rPr lang="es-SV" sz="1100" kern="1200" baseline="0">
              <a:solidFill>
                <a:sysClr val="windowText" lastClr="000000"/>
              </a:solidFill>
              <a:latin typeface="Abadi" panose="020B0604020104020204" pitchFamily="34" charset="0"/>
            </a:rPr>
            <a:t> DE RESIDUOS </a:t>
          </a:r>
          <a:endParaRPr lang="es-SV" sz="1100" kern="1200">
            <a:solidFill>
              <a:sysClr val="windowText" lastClr="000000"/>
            </a:solidFill>
            <a:latin typeface="Abadi" panose="020B0604020104020204" pitchFamily="34" charset="0"/>
          </a:endParaRPr>
        </a:p>
      </xdr:txBody>
    </xdr:sp>
    <xdr:clientData/>
  </xdr:twoCellAnchor>
  <xdr:twoCellAnchor>
    <xdr:from>
      <xdr:col>3</xdr:col>
      <xdr:colOff>341435</xdr:colOff>
      <xdr:row>26</xdr:row>
      <xdr:rowOff>41030</xdr:rowOff>
    </xdr:from>
    <xdr:to>
      <xdr:col>5</xdr:col>
      <xdr:colOff>379536</xdr:colOff>
      <xdr:row>29</xdr:row>
      <xdr:rowOff>97448</xdr:rowOff>
    </xdr:to>
    <xdr:sp macro="" textlink="">
      <xdr:nvSpPr>
        <xdr:cNvPr id="9" name="Rectángulo: esquinas redondeada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B61CA29-9DF9-4E1E-96D4-9EEBA47F6944}"/>
            </a:ext>
          </a:extLst>
        </xdr:cNvPr>
        <xdr:cNvSpPr/>
      </xdr:nvSpPr>
      <xdr:spPr>
        <a:xfrm>
          <a:off x="2195147" y="4341934"/>
          <a:ext cx="1415562" cy="53999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SV" sz="1100" kern="1200">
              <a:latin typeface="Abadi" panose="020B0604020104020204" pitchFamily="34" charset="0"/>
            </a:rPr>
            <a:t>LLENADO DE INDICADORES</a:t>
          </a:r>
          <a:r>
            <a:rPr lang="es-SV" sz="1100" kern="1200" baseline="0">
              <a:latin typeface="Abadi" panose="020B0604020104020204" pitchFamily="34" charset="0"/>
            </a:rPr>
            <a:t> </a:t>
          </a:r>
          <a:endParaRPr lang="es-SV" sz="1100" kern="1200">
            <a:latin typeface="Abadi" panose="020B0604020104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100853</xdr:colOff>
      <xdr:row>20</xdr:row>
      <xdr:rowOff>56029</xdr:rowOff>
    </xdr:from>
    <xdr:to>
      <xdr:col>17</xdr:col>
      <xdr:colOff>784411</xdr:colOff>
      <xdr:row>30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0E1469-80A6-3971-3480-7EA361051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142875</xdr:rowOff>
    </xdr:from>
    <xdr:to>
      <xdr:col>17</xdr:col>
      <xdr:colOff>761999</xdr:colOff>
      <xdr:row>42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DEF8120-2F27-CF19-B1BB-6C7C18B53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333375</xdr:colOff>
      <xdr:row>0</xdr:row>
      <xdr:rowOff>9525</xdr:rowOff>
    </xdr:from>
    <xdr:to>
      <xdr:col>1</xdr:col>
      <xdr:colOff>510572</xdr:colOff>
      <xdr:row>0</xdr:row>
      <xdr:rowOff>419100</xdr:rowOff>
    </xdr:to>
    <xdr:pic>
      <xdr:nvPicPr>
        <xdr:cNvPr id="8" name="Gráfico 7" descr="Hogar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9E007D-9A3C-46F9-B574-F614F0FFF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33375" y="9525"/>
          <a:ext cx="520097" cy="409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115699</xdr:colOff>
      <xdr:row>21</xdr:row>
      <xdr:rowOff>96371</xdr:rowOff>
    </xdr:from>
    <xdr:to>
      <xdr:col>17</xdr:col>
      <xdr:colOff>486335</xdr:colOff>
      <xdr:row>29</xdr:row>
      <xdr:rowOff>96371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F3377C-CE55-9F89-8139-9C8B5CE11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108136</xdr:colOff>
      <xdr:row>30</xdr:row>
      <xdr:rowOff>68355</xdr:rowOff>
    </xdr:from>
    <xdr:to>
      <xdr:col>17</xdr:col>
      <xdr:colOff>531157</xdr:colOff>
      <xdr:row>42</xdr:row>
      <xdr:rowOff>115980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182183-D686-6983-FB00-5A505D3626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519545</xdr:colOff>
      <xdr:row>0</xdr:row>
      <xdr:rowOff>69273</xdr:rowOff>
    </xdr:from>
    <xdr:to>
      <xdr:col>1</xdr:col>
      <xdr:colOff>502778</xdr:colOff>
      <xdr:row>0</xdr:row>
      <xdr:rowOff>478848</xdr:rowOff>
    </xdr:to>
    <xdr:pic>
      <xdr:nvPicPr>
        <xdr:cNvPr id="7" name="Gráfico 6" descr="Hogar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FDFFE2-3759-47B1-B44C-A72BD3DEE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19545" y="69273"/>
          <a:ext cx="520097" cy="409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338137</xdr:colOff>
      <xdr:row>22</xdr:row>
      <xdr:rowOff>114300</xdr:rowOff>
    </xdr:from>
    <xdr:to>
      <xdr:col>18</xdr:col>
      <xdr:colOff>67235</xdr:colOff>
      <xdr:row>33</xdr:row>
      <xdr:rowOff>11206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2ACFE5-E24A-5E6B-DB2C-B10E8D24E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313764</xdr:colOff>
      <xdr:row>33</xdr:row>
      <xdr:rowOff>85165</xdr:rowOff>
    </xdr:from>
    <xdr:to>
      <xdr:col>18</xdr:col>
      <xdr:colOff>100852</xdr:colOff>
      <xdr:row>47</xdr:row>
      <xdr:rowOff>134471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6C3298-0591-4049-E4DA-6AD952B85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277091</xdr:colOff>
      <xdr:row>0</xdr:row>
      <xdr:rowOff>69273</xdr:rowOff>
    </xdr:from>
    <xdr:to>
      <xdr:col>1</xdr:col>
      <xdr:colOff>797188</xdr:colOff>
      <xdr:row>0</xdr:row>
      <xdr:rowOff>478848</xdr:rowOff>
    </xdr:to>
    <xdr:pic>
      <xdr:nvPicPr>
        <xdr:cNvPr id="5" name="Gráfico 4" descr="Hogar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5554B4-793B-4C14-9037-DC7310DB1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71500" y="69273"/>
          <a:ext cx="520097" cy="409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196703</xdr:colOff>
      <xdr:row>22</xdr:row>
      <xdr:rowOff>145677</xdr:rowOff>
    </xdr:from>
    <xdr:to>
      <xdr:col>17</xdr:col>
      <xdr:colOff>507067</xdr:colOff>
      <xdr:row>33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1BB6E8-2CC0-233F-7276-3D01523A6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204172</xdr:colOff>
      <xdr:row>34</xdr:row>
      <xdr:rowOff>63873</xdr:rowOff>
    </xdr:from>
    <xdr:to>
      <xdr:col>17</xdr:col>
      <xdr:colOff>460108</xdr:colOff>
      <xdr:row>46</xdr:row>
      <xdr:rowOff>33618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63845DB-DA44-B4A9-ABE7-549D7FA98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450273</xdr:colOff>
      <xdr:row>0</xdr:row>
      <xdr:rowOff>51954</xdr:rowOff>
    </xdr:from>
    <xdr:to>
      <xdr:col>1</xdr:col>
      <xdr:colOff>970370</xdr:colOff>
      <xdr:row>0</xdr:row>
      <xdr:rowOff>461529</xdr:rowOff>
    </xdr:to>
    <xdr:pic>
      <xdr:nvPicPr>
        <xdr:cNvPr id="6" name="Gráfico 5" descr="Hogar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3A6E20-F005-495E-9D9A-AC1E83070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10046" y="51954"/>
          <a:ext cx="520097" cy="409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152400</xdr:rowOff>
    </xdr:from>
    <xdr:to>
      <xdr:col>17</xdr:col>
      <xdr:colOff>571500</xdr:colOff>
      <xdr:row>34</xdr:row>
      <xdr:rowOff>13608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CE4200-949E-8810-9C52-F86C013E5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</xdr:colOff>
      <xdr:row>35</xdr:row>
      <xdr:rowOff>59872</xdr:rowOff>
    </xdr:from>
    <xdr:to>
      <xdr:col>17</xdr:col>
      <xdr:colOff>612322</xdr:colOff>
      <xdr:row>48</xdr:row>
      <xdr:rowOff>54429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F4FB72-D159-DEE9-578B-DB8F05C35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408214</xdr:colOff>
      <xdr:row>0</xdr:row>
      <xdr:rowOff>54428</xdr:rowOff>
    </xdr:from>
    <xdr:to>
      <xdr:col>1</xdr:col>
      <xdr:colOff>928311</xdr:colOff>
      <xdr:row>0</xdr:row>
      <xdr:rowOff>464003</xdr:rowOff>
    </xdr:to>
    <xdr:pic>
      <xdr:nvPicPr>
        <xdr:cNvPr id="5" name="Gráfico 4" descr="Hogar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46FF43-F75C-4400-897A-9AE9AF0BE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938893" y="54428"/>
          <a:ext cx="520097" cy="409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</xdr:colOff>
      <xdr:row>15</xdr:row>
      <xdr:rowOff>74134</xdr:rowOff>
    </xdr:from>
    <xdr:to>
      <xdr:col>17</xdr:col>
      <xdr:colOff>29308</xdr:colOff>
      <xdr:row>28</xdr:row>
      <xdr:rowOff>11205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ABEB01-7A74-37D4-E210-3E7C8F97C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123264</xdr:rowOff>
    </xdr:from>
    <xdr:to>
      <xdr:col>17</xdr:col>
      <xdr:colOff>32680</xdr:colOff>
      <xdr:row>41</xdr:row>
      <xdr:rowOff>89647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D426197-6FA1-4236-B41B-9A4763A03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33618</xdr:colOff>
      <xdr:row>43</xdr:row>
      <xdr:rowOff>91371</xdr:rowOff>
    </xdr:from>
    <xdr:to>
      <xdr:col>17</xdr:col>
      <xdr:colOff>66298</xdr:colOff>
      <xdr:row>55</xdr:row>
      <xdr:rowOff>78394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A105AB0-12AC-4C89-B657-5DBC1F083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18102</xdr:colOff>
      <xdr:row>56</xdr:row>
      <xdr:rowOff>129298</xdr:rowOff>
    </xdr:from>
    <xdr:to>
      <xdr:col>17</xdr:col>
      <xdr:colOff>50782</xdr:colOff>
      <xdr:row>69</xdr:row>
      <xdr:rowOff>107317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E6E1EA8-0C29-410D-B29E-D78606FCC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806824</xdr:colOff>
      <xdr:row>0</xdr:row>
      <xdr:rowOff>0</xdr:rowOff>
    </xdr:from>
    <xdr:to>
      <xdr:col>2</xdr:col>
      <xdr:colOff>441656</xdr:colOff>
      <xdr:row>1</xdr:row>
      <xdr:rowOff>73399</xdr:rowOff>
    </xdr:to>
    <xdr:pic>
      <xdr:nvPicPr>
        <xdr:cNvPr id="4" name="Gráfico 3" descr="Hogar con relleno sólid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5CB782B-3BCD-4D1D-ADBD-021631A5F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176618" y="0"/>
          <a:ext cx="520097" cy="40957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12AC-BC70-400B-B87C-17299004823D}">
  <dimension ref="A4:I30"/>
  <sheetViews>
    <sheetView showGridLines="0" tabSelected="1" view="pageBreakPreview" topLeftCell="A6" zoomScale="128" zoomScaleNormal="100" zoomScaleSheetLayoutView="85" workbookViewId="0">
      <selection activeCell="B8" sqref="B8:H16"/>
    </sheetView>
  </sheetViews>
  <sheetFormatPr baseColWidth="10" defaultRowHeight="12.75" x14ac:dyDescent="0.2"/>
  <cols>
    <col min="1" max="1" width="8.33203125" style="18" customWidth="1"/>
    <col min="2" max="7" width="17.6640625" style="18" customWidth="1"/>
    <col min="8" max="16384" width="12" style="18"/>
  </cols>
  <sheetData>
    <row r="4" spans="1:9" x14ac:dyDescent="0.2">
      <c r="A4" s="110"/>
      <c r="B4" s="110"/>
      <c r="C4" s="110"/>
      <c r="D4" s="110"/>
      <c r="E4" s="110"/>
      <c r="F4" s="110"/>
      <c r="G4" s="110"/>
      <c r="H4" s="110"/>
    </row>
    <row r="5" spans="1:9" ht="32.25" customHeight="1" x14ac:dyDescent="0.3">
      <c r="A5" s="111" t="s">
        <v>97</v>
      </c>
      <c r="B5" s="111"/>
      <c r="C5" s="111"/>
      <c r="D5" s="111"/>
      <c r="E5" s="111"/>
      <c r="F5" s="111"/>
      <c r="G5" s="111"/>
      <c r="H5" s="111"/>
      <c r="I5" s="111"/>
    </row>
    <row r="6" spans="1:9" x14ac:dyDescent="0.2">
      <c r="A6" s="110"/>
      <c r="B6" s="110"/>
      <c r="C6" s="110"/>
      <c r="D6" s="110"/>
      <c r="E6" s="110"/>
      <c r="F6" s="110"/>
      <c r="G6" s="110"/>
      <c r="H6" s="110"/>
    </row>
    <row r="7" spans="1:9" ht="13.5" thickBot="1" x14ac:dyDescent="0.25">
      <c r="A7" s="108"/>
      <c r="B7" s="108"/>
      <c r="C7" s="108"/>
      <c r="D7" s="108"/>
      <c r="E7" s="108"/>
      <c r="F7" s="108"/>
      <c r="G7" s="108"/>
      <c r="H7" s="108"/>
    </row>
    <row r="8" spans="1:9" s="42" customFormat="1" ht="18.75" customHeight="1" x14ac:dyDescent="0.2">
      <c r="B8" s="112" t="s">
        <v>96</v>
      </c>
      <c r="C8" s="113"/>
      <c r="D8" s="113"/>
      <c r="E8" s="113"/>
      <c r="F8" s="113"/>
      <c r="G8" s="113"/>
      <c r="H8" s="114"/>
    </row>
    <row r="9" spans="1:9" s="42" customFormat="1" ht="18.75" customHeight="1" x14ac:dyDescent="0.2">
      <c r="B9" s="115"/>
      <c r="C9" s="116"/>
      <c r="D9" s="116"/>
      <c r="E9" s="116"/>
      <c r="F9" s="116"/>
      <c r="G9" s="116"/>
      <c r="H9" s="117"/>
    </row>
    <row r="10" spans="1:9" s="42" customFormat="1" ht="18.75" customHeight="1" x14ac:dyDescent="0.2">
      <c r="B10" s="115"/>
      <c r="C10" s="116"/>
      <c r="D10" s="116"/>
      <c r="E10" s="116"/>
      <c r="F10" s="116"/>
      <c r="G10" s="116"/>
      <c r="H10" s="117"/>
    </row>
    <row r="11" spans="1:9" s="42" customFormat="1" ht="18.75" customHeight="1" x14ac:dyDescent="0.2">
      <c r="B11" s="115"/>
      <c r="C11" s="116"/>
      <c r="D11" s="116"/>
      <c r="E11" s="116"/>
      <c r="F11" s="116"/>
      <c r="G11" s="116"/>
      <c r="H11" s="117"/>
    </row>
    <row r="12" spans="1:9" s="42" customFormat="1" ht="18.75" customHeight="1" x14ac:dyDescent="0.2">
      <c r="B12" s="115"/>
      <c r="C12" s="116"/>
      <c r="D12" s="116"/>
      <c r="E12" s="116"/>
      <c r="F12" s="116"/>
      <c r="G12" s="116"/>
      <c r="H12" s="117"/>
    </row>
    <row r="13" spans="1:9" s="42" customFormat="1" ht="18.75" customHeight="1" x14ac:dyDescent="0.2">
      <c r="B13" s="115"/>
      <c r="C13" s="116"/>
      <c r="D13" s="116"/>
      <c r="E13" s="116"/>
      <c r="F13" s="116"/>
      <c r="G13" s="116"/>
      <c r="H13" s="117"/>
    </row>
    <row r="14" spans="1:9" s="42" customFormat="1" ht="18.75" customHeight="1" x14ac:dyDescent="0.2">
      <c r="B14" s="115"/>
      <c r="C14" s="116"/>
      <c r="D14" s="116"/>
      <c r="E14" s="116"/>
      <c r="F14" s="116"/>
      <c r="G14" s="116"/>
      <c r="H14" s="117"/>
    </row>
    <row r="15" spans="1:9" s="42" customFormat="1" ht="18.75" customHeight="1" x14ac:dyDescent="0.2">
      <c r="B15" s="115"/>
      <c r="C15" s="116"/>
      <c r="D15" s="116"/>
      <c r="E15" s="116"/>
      <c r="F15" s="116"/>
      <c r="G15" s="116"/>
      <c r="H15" s="117"/>
    </row>
    <row r="16" spans="1:9" s="42" customFormat="1" ht="18.75" customHeight="1" thickBot="1" x14ac:dyDescent="0.25">
      <c r="B16" s="118"/>
      <c r="C16" s="119"/>
      <c r="D16" s="119"/>
      <c r="E16" s="119"/>
      <c r="F16" s="119"/>
      <c r="G16" s="119"/>
      <c r="H16" s="120"/>
    </row>
    <row r="17" spans="1:8" x14ac:dyDescent="0.2">
      <c r="A17" s="108"/>
      <c r="B17" s="108"/>
      <c r="C17" s="108"/>
      <c r="D17" s="108"/>
      <c r="E17" s="108"/>
      <c r="F17" s="108"/>
      <c r="G17" s="108"/>
      <c r="H17" s="108"/>
    </row>
    <row r="18" spans="1:8" x14ac:dyDescent="0.2">
      <c r="A18" s="108"/>
      <c r="B18" s="108"/>
      <c r="C18" s="108"/>
      <c r="D18" s="108"/>
      <c r="E18" s="108"/>
      <c r="F18" s="108"/>
      <c r="G18" s="108"/>
      <c r="H18" s="108"/>
    </row>
    <row r="19" spans="1:8" x14ac:dyDescent="0.2">
      <c r="A19" s="108"/>
      <c r="B19" s="108"/>
      <c r="C19" s="108"/>
      <c r="D19" s="108"/>
      <c r="E19" s="108"/>
      <c r="F19" s="108"/>
      <c r="G19" s="108"/>
      <c r="H19" s="108"/>
    </row>
    <row r="20" spans="1:8" x14ac:dyDescent="0.2">
      <c r="A20" s="108"/>
      <c r="B20" s="108"/>
      <c r="C20" s="108"/>
      <c r="D20" s="108"/>
      <c r="E20" s="108"/>
      <c r="F20" s="108"/>
      <c r="G20" s="108"/>
      <c r="H20" s="108"/>
    </row>
    <row r="21" spans="1:8" x14ac:dyDescent="0.2">
      <c r="A21" s="108"/>
      <c r="B21" s="108"/>
      <c r="C21" s="108"/>
      <c r="D21" s="108"/>
      <c r="E21" s="108"/>
      <c r="F21" s="108"/>
      <c r="G21" s="108"/>
      <c r="H21" s="108"/>
    </row>
    <row r="22" spans="1:8" x14ac:dyDescent="0.2">
      <c r="A22" s="108"/>
      <c r="B22" s="108"/>
      <c r="C22" s="108"/>
      <c r="D22" s="108"/>
      <c r="E22" s="108"/>
      <c r="F22" s="108"/>
      <c r="G22" s="108"/>
      <c r="H22" s="108"/>
    </row>
    <row r="23" spans="1:8" x14ac:dyDescent="0.2">
      <c r="A23" s="108"/>
      <c r="B23" s="108"/>
      <c r="C23" s="108"/>
      <c r="D23" s="108"/>
      <c r="E23" s="108"/>
      <c r="F23" s="108"/>
      <c r="G23" s="108"/>
      <c r="H23" s="108"/>
    </row>
    <row r="24" spans="1:8" x14ac:dyDescent="0.2">
      <c r="A24" s="108"/>
      <c r="B24" s="108"/>
      <c r="C24" s="108"/>
      <c r="D24" s="108"/>
      <c r="E24" s="108"/>
      <c r="F24" s="108"/>
      <c r="G24" s="108"/>
      <c r="H24" s="108"/>
    </row>
    <row r="25" spans="1:8" x14ac:dyDescent="0.2">
      <c r="A25" s="108"/>
      <c r="B25" s="108"/>
      <c r="C25" s="108"/>
      <c r="D25" s="108"/>
      <c r="E25" s="108"/>
      <c r="F25" s="108"/>
      <c r="G25" s="108"/>
      <c r="H25" s="108"/>
    </row>
    <row r="26" spans="1:8" x14ac:dyDescent="0.2">
      <c r="A26" s="108"/>
      <c r="B26" s="108"/>
      <c r="C26" s="108"/>
      <c r="D26" s="108"/>
      <c r="E26" s="108"/>
      <c r="F26" s="108"/>
      <c r="G26" s="108"/>
      <c r="H26" s="108"/>
    </row>
    <row r="27" spans="1:8" x14ac:dyDescent="0.2">
      <c r="A27" s="110"/>
      <c r="B27" s="110"/>
      <c r="C27" s="110"/>
      <c r="D27" s="110"/>
      <c r="E27" s="110"/>
      <c r="F27" s="110"/>
      <c r="G27" s="110"/>
      <c r="H27" s="110"/>
    </row>
    <row r="28" spans="1:8" x14ac:dyDescent="0.2">
      <c r="A28" s="110"/>
      <c r="B28" s="110"/>
      <c r="C28" s="110"/>
      <c r="D28" s="110"/>
      <c r="E28" s="110"/>
      <c r="F28" s="110"/>
      <c r="G28" s="110"/>
      <c r="H28" s="110"/>
    </row>
    <row r="29" spans="1:8" x14ac:dyDescent="0.2">
      <c r="A29" s="110"/>
      <c r="B29" s="110"/>
      <c r="C29" s="110"/>
      <c r="D29" s="110"/>
      <c r="E29" s="110"/>
      <c r="F29" s="110"/>
      <c r="G29" s="110"/>
      <c r="H29" s="110"/>
    </row>
    <row r="30" spans="1:8" x14ac:dyDescent="0.2">
      <c r="A30" s="110"/>
      <c r="B30" s="110"/>
      <c r="C30" s="110"/>
      <c r="D30" s="110"/>
      <c r="E30" s="110"/>
      <c r="F30" s="110"/>
      <c r="G30" s="110"/>
      <c r="H30" s="110"/>
    </row>
  </sheetData>
  <mergeCells count="8">
    <mergeCell ref="A4:H4"/>
    <mergeCell ref="A6:H6"/>
    <mergeCell ref="A28:H28"/>
    <mergeCell ref="A29:H29"/>
    <mergeCell ref="A30:H30"/>
    <mergeCell ref="A5:I5"/>
    <mergeCell ref="B8:H16"/>
    <mergeCell ref="A27:H27"/>
  </mergeCells>
  <printOptions horizontalCentered="1" verticalCentered="1"/>
  <pageMargins left="0.35433070866141736" right="0.2362204724409449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AH53"/>
  <sheetViews>
    <sheetView showGridLines="0" view="pageBreakPreview" zoomScale="115" zoomScaleNormal="100" zoomScaleSheetLayoutView="115" zoomScalePageLayoutView="85" workbookViewId="0">
      <selection activeCell="M2" sqref="M2:R2"/>
    </sheetView>
  </sheetViews>
  <sheetFormatPr baseColWidth="10" defaultColWidth="9.33203125" defaultRowHeight="12.75" x14ac:dyDescent="0.2"/>
  <cols>
    <col min="1" max="1" width="6" style="18" customWidth="1"/>
    <col min="2" max="2" width="21.5" style="18" customWidth="1"/>
    <col min="3" max="3" width="4.1640625" style="18" customWidth="1"/>
    <col min="4" max="4" width="34.83203125" style="18" customWidth="1"/>
    <col min="5" max="16" width="7.6640625" style="18" customWidth="1"/>
    <col min="17" max="17" width="9.83203125" style="18" customWidth="1"/>
    <col min="18" max="18" width="15.83203125" style="18" customWidth="1"/>
    <col min="19" max="19" width="7" style="18" bestFit="1" customWidth="1"/>
    <col min="20" max="16384" width="9.33203125" style="18"/>
  </cols>
  <sheetData>
    <row r="1" spans="1:18" ht="39.75" customHeight="1" thickBot="1" x14ac:dyDescent="0.25">
      <c r="A1" s="127" t="s">
        <v>21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3.5" thickBot="1" x14ac:dyDescent="0.25">
      <c r="A2" s="160" t="s">
        <v>22</v>
      </c>
      <c r="B2" s="161"/>
      <c r="C2" s="162"/>
      <c r="D2" s="135"/>
      <c r="E2" s="136"/>
      <c r="F2" s="136"/>
      <c r="G2" s="136"/>
      <c r="H2" s="136"/>
      <c r="I2" s="136"/>
      <c r="J2" s="136"/>
      <c r="K2" s="137"/>
      <c r="M2" s="129" t="s">
        <v>76</v>
      </c>
      <c r="N2" s="130"/>
      <c r="O2" s="131"/>
      <c r="P2" s="132">
        <v>2024</v>
      </c>
      <c r="Q2" s="133"/>
      <c r="R2" s="134"/>
    </row>
    <row r="3" spans="1:18" ht="4.5" customHeight="1" thickBo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M3" s="32"/>
    </row>
    <row r="4" spans="1:18" ht="18" customHeight="1" thickBot="1" x14ac:dyDescent="0.25">
      <c r="A4" s="158" t="s">
        <v>14</v>
      </c>
      <c r="B4" s="159"/>
      <c r="C4" s="140" t="s">
        <v>13</v>
      </c>
      <c r="D4" s="141"/>
      <c r="E4" s="141"/>
      <c r="F4" s="141"/>
      <c r="G4" s="141"/>
      <c r="H4" s="141"/>
      <c r="I4" s="141"/>
      <c r="J4" s="141"/>
      <c r="K4" s="142"/>
    </row>
    <row r="5" spans="1:18" ht="5.25" customHeight="1" thickBot="1" x14ac:dyDescent="0.25">
      <c r="A5" s="33"/>
      <c r="B5" s="34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31.5" customHeight="1" thickBot="1" x14ac:dyDescent="0.25">
      <c r="A6" s="158" t="s">
        <v>98</v>
      </c>
      <c r="B6" s="159"/>
      <c r="C6" s="160" t="s">
        <v>99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2"/>
      <c r="P6" s="36"/>
      <c r="Q6" s="36"/>
      <c r="R6" s="36"/>
    </row>
    <row r="7" spans="1:18" ht="6.75" customHeight="1" thickBot="1" x14ac:dyDescent="0.25">
      <c r="A7" s="34"/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s="42" customFormat="1" ht="21" customHeight="1" thickBot="1" x14ac:dyDescent="0.25">
      <c r="A8" s="37" t="s">
        <v>23</v>
      </c>
      <c r="B8" s="38" t="s">
        <v>24</v>
      </c>
      <c r="C8" s="39"/>
      <c r="D8" s="40"/>
      <c r="E8" s="41" t="s">
        <v>77</v>
      </c>
      <c r="F8" s="41" t="s">
        <v>78</v>
      </c>
      <c r="G8" s="41" t="s">
        <v>79</v>
      </c>
      <c r="H8" s="41" t="s">
        <v>80</v>
      </c>
      <c r="I8" s="41" t="s">
        <v>81</v>
      </c>
      <c r="J8" s="41" t="s">
        <v>82</v>
      </c>
      <c r="K8" s="41" t="s">
        <v>83</v>
      </c>
      <c r="L8" s="41" t="s">
        <v>84</v>
      </c>
      <c r="M8" s="41" t="s">
        <v>85</v>
      </c>
      <c r="N8" s="41" t="s">
        <v>86</v>
      </c>
      <c r="O8" s="41" t="s">
        <v>87</v>
      </c>
      <c r="P8" s="41" t="s">
        <v>88</v>
      </c>
      <c r="Q8" s="138" t="s">
        <v>9</v>
      </c>
      <c r="R8" s="139"/>
    </row>
    <row r="9" spans="1:18" ht="34.5" customHeight="1" x14ac:dyDescent="0.2">
      <c r="A9" s="28">
        <v>1</v>
      </c>
      <c r="B9" s="155" t="s">
        <v>15</v>
      </c>
      <c r="C9" s="156"/>
      <c r="D9" s="15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3">
        <f>COUNTIF(E9:P9,"Si")</f>
        <v>0</v>
      </c>
      <c r="R9" s="24">
        <f>+Q9/12</f>
        <v>0</v>
      </c>
    </row>
    <row r="10" spans="1:18" ht="42.75" customHeight="1" x14ac:dyDescent="0.2">
      <c r="A10" s="29">
        <v>2</v>
      </c>
      <c r="B10" s="150" t="s">
        <v>68</v>
      </c>
      <c r="C10" s="151"/>
      <c r="D10" s="15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5">
        <f>+COUNTA(E10:P10)</f>
        <v>0</v>
      </c>
      <c r="R10" s="24">
        <f t="shared" ref="R10:R18" si="0">+Q10/12</f>
        <v>0</v>
      </c>
    </row>
    <row r="11" spans="1:18" ht="19.5" customHeight="1" x14ac:dyDescent="0.2">
      <c r="A11" s="29">
        <v>3</v>
      </c>
      <c r="B11" s="150" t="s">
        <v>25</v>
      </c>
      <c r="C11" s="153"/>
      <c r="D11" s="15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5">
        <f t="shared" ref="Q11:Q17" si="1">+COUNTA(E11:P11)</f>
        <v>0</v>
      </c>
      <c r="R11" s="24">
        <f t="shared" si="0"/>
        <v>0</v>
      </c>
    </row>
    <row r="12" spans="1:18" ht="16.5" customHeight="1" x14ac:dyDescent="0.2">
      <c r="A12" s="29">
        <v>4</v>
      </c>
      <c r="B12" s="150" t="s">
        <v>26</v>
      </c>
      <c r="C12" s="153"/>
      <c r="D12" s="15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5">
        <f t="shared" si="1"/>
        <v>0</v>
      </c>
      <c r="R12" s="24">
        <f t="shared" si="0"/>
        <v>0</v>
      </c>
    </row>
    <row r="13" spans="1:18" ht="42.75" customHeight="1" x14ac:dyDescent="0.2">
      <c r="A13" s="29">
        <v>5</v>
      </c>
      <c r="B13" s="150" t="s">
        <v>27</v>
      </c>
      <c r="C13" s="151"/>
      <c r="D13" s="15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5">
        <f t="shared" si="1"/>
        <v>0</v>
      </c>
      <c r="R13" s="24">
        <f t="shared" si="0"/>
        <v>0</v>
      </c>
    </row>
    <row r="14" spans="1:18" ht="42.75" customHeight="1" x14ac:dyDescent="0.2">
      <c r="A14" s="29">
        <v>6</v>
      </c>
      <c r="B14" s="150" t="s">
        <v>16</v>
      </c>
      <c r="C14" s="151"/>
      <c r="D14" s="15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5">
        <f t="shared" si="1"/>
        <v>0</v>
      </c>
      <c r="R14" s="24">
        <f t="shared" si="0"/>
        <v>0</v>
      </c>
    </row>
    <row r="15" spans="1:18" ht="21.75" customHeight="1" x14ac:dyDescent="0.2">
      <c r="A15" s="29">
        <v>7</v>
      </c>
      <c r="B15" s="150" t="s">
        <v>17</v>
      </c>
      <c r="C15" s="151"/>
      <c r="D15" s="15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5">
        <f t="shared" si="1"/>
        <v>0</v>
      </c>
      <c r="R15" s="24">
        <f t="shared" si="0"/>
        <v>0</v>
      </c>
    </row>
    <row r="16" spans="1:18" ht="42.75" customHeight="1" x14ac:dyDescent="0.2">
      <c r="A16" s="29">
        <v>8</v>
      </c>
      <c r="B16" s="150" t="s">
        <v>18</v>
      </c>
      <c r="C16" s="151"/>
      <c r="D16" s="15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5">
        <f t="shared" si="1"/>
        <v>0</v>
      </c>
      <c r="R16" s="24">
        <f t="shared" si="0"/>
        <v>0</v>
      </c>
    </row>
    <row r="17" spans="1:34" ht="42.75" customHeight="1" x14ac:dyDescent="0.2">
      <c r="A17" s="29">
        <v>9</v>
      </c>
      <c r="B17" s="150" t="s">
        <v>19</v>
      </c>
      <c r="C17" s="151"/>
      <c r="D17" s="15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5">
        <f t="shared" si="1"/>
        <v>0</v>
      </c>
      <c r="R17" s="24">
        <f t="shared" si="0"/>
        <v>0</v>
      </c>
    </row>
    <row r="18" spans="1:34" ht="34.5" customHeight="1" thickBot="1" x14ac:dyDescent="0.25">
      <c r="A18" s="30">
        <v>10</v>
      </c>
      <c r="B18" s="147" t="s">
        <v>20</v>
      </c>
      <c r="C18" s="148"/>
      <c r="D18" s="14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6">
        <f>+COUNTA(E18:P18)</f>
        <v>0</v>
      </c>
      <c r="R18" s="27">
        <f t="shared" si="0"/>
        <v>0</v>
      </c>
    </row>
    <row r="19" spans="1:34" x14ac:dyDescent="0.2">
      <c r="A19" s="121" t="s">
        <v>12</v>
      </c>
      <c r="B19" s="122"/>
      <c r="C19" s="122"/>
      <c r="D19" s="123"/>
      <c r="E19" s="15">
        <f>+COUNTA(E9:E18)</f>
        <v>0</v>
      </c>
      <c r="F19" s="16">
        <f t="shared" ref="F19:P19" si="2">+COUNTA(F9:F18)</f>
        <v>0</v>
      </c>
      <c r="G19" s="16">
        <f t="shared" si="2"/>
        <v>0</v>
      </c>
      <c r="H19" s="16">
        <f t="shared" si="2"/>
        <v>0</v>
      </c>
      <c r="I19" s="16">
        <f t="shared" si="2"/>
        <v>0</v>
      </c>
      <c r="J19" s="16">
        <f t="shared" si="2"/>
        <v>0</v>
      </c>
      <c r="K19" s="16">
        <f t="shared" si="2"/>
        <v>0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16">
        <f t="shared" si="2"/>
        <v>0</v>
      </c>
      <c r="P19" s="17">
        <f t="shared" si="2"/>
        <v>0</v>
      </c>
      <c r="Q19" s="143">
        <f>+SUM(E19:P19)</f>
        <v>0</v>
      </c>
      <c r="R19" s="145">
        <f>+AVERAGE(R9:R18)</f>
        <v>0</v>
      </c>
    </row>
    <row r="20" spans="1:34" ht="13.5" thickBot="1" x14ac:dyDescent="0.25">
      <c r="A20" s="124"/>
      <c r="B20" s="125"/>
      <c r="C20" s="125"/>
      <c r="D20" s="126"/>
      <c r="E20" s="19">
        <f>+E19/10</f>
        <v>0</v>
      </c>
      <c r="F20" s="20">
        <f t="shared" ref="F20:P20" si="3">+F19/10</f>
        <v>0</v>
      </c>
      <c r="G20" s="20">
        <f t="shared" si="3"/>
        <v>0</v>
      </c>
      <c r="H20" s="20">
        <f t="shared" si="3"/>
        <v>0</v>
      </c>
      <c r="I20" s="20">
        <f t="shared" si="3"/>
        <v>0</v>
      </c>
      <c r="J20" s="20">
        <f t="shared" si="3"/>
        <v>0</v>
      </c>
      <c r="K20" s="20">
        <f t="shared" si="3"/>
        <v>0</v>
      </c>
      <c r="L20" s="20">
        <f t="shared" si="3"/>
        <v>0</v>
      </c>
      <c r="M20" s="20">
        <f t="shared" si="3"/>
        <v>0</v>
      </c>
      <c r="N20" s="20">
        <f t="shared" si="3"/>
        <v>0</v>
      </c>
      <c r="O20" s="20">
        <f t="shared" si="3"/>
        <v>0</v>
      </c>
      <c r="P20" s="21">
        <f t="shared" si="3"/>
        <v>0</v>
      </c>
      <c r="Q20" s="144"/>
      <c r="R20" s="146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x14ac:dyDescent="0.2">
      <c r="Q21" s="22"/>
    </row>
    <row r="52" spans="2:2" x14ac:dyDescent="0.2">
      <c r="B52" s="18" t="s">
        <v>10</v>
      </c>
    </row>
    <row r="53" spans="2:2" x14ac:dyDescent="0.2">
      <c r="B53" s="18" t="s">
        <v>11</v>
      </c>
    </row>
  </sheetData>
  <mergeCells count="23">
    <mergeCell ref="B9:D9"/>
    <mergeCell ref="B10:D10"/>
    <mergeCell ref="B11:D11"/>
    <mergeCell ref="A4:B4"/>
    <mergeCell ref="A2:C2"/>
    <mergeCell ref="A6:B6"/>
    <mergeCell ref="C6:O6"/>
    <mergeCell ref="A19:D20"/>
    <mergeCell ref="A1:R1"/>
    <mergeCell ref="M2:O2"/>
    <mergeCell ref="P2:R2"/>
    <mergeCell ref="D2:K2"/>
    <mergeCell ref="Q8:R8"/>
    <mergeCell ref="C4:K4"/>
    <mergeCell ref="Q19:Q20"/>
    <mergeCell ref="R19:R20"/>
    <mergeCell ref="B18:D18"/>
    <mergeCell ref="B15:D15"/>
    <mergeCell ref="B16:D16"/>
    <mergeCell ref="B17:D17"/>
    <mergeCell ref="B12:D12"/>
    <mergeCell ref="B13:D13"/>
    <mergeCell ref="B14:D14"/>
  </mergeCells>
  <phoneticPr fontId="14" type="noConversion"/>
  <conditionalFormatting sqref="E9:P18">
    <cfRule type="containsBlanks" dxfId="4" priority="2">
      <formula>LEN(TRIM(E9))=0</formula>
    </cfRule>
  </conditionalFormatting>
  <dataValidations disablePrompts="1" count="1">
    <dataValidation type="list" allowBlank="1" showInputMessage="1" showErrorMessage="1" sqref="E9:P18" xr:uid="{AAA7154E-BDFD-4D25-904A-A0EF2F02C4E8}">
      <formula1>$B$52:$B$53</formula1>
    </dataValidation>
  </dataValidations>
  <pageMargins left="0.23622047244094491" right="0.19685039370078741" top="0.37" bottom="0.25" header="0.31496062992125984" footer="0.25"/>
  <pageSetup scale="7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R43"/>
  <sheetViews>
    <sheetView showGridLines="0" view="pageBreakPreview" zoomScale="70" zoomScaleNormal="100" zoomScaleSheetLayoutView="70" workbookViewId="0">
      <selection activeCell="W4" sqref="W4"/>
    </sheetView>
  </sheetViews>
  <sheetFormatPr baseColWidth="10" defaultColWidth="9.33203125" defaultRowHeight="12.75" x14ac:dyDescent="0.2"/>
  <cols>
    <col min="3" max="3" width="19.1640625" customWidth="1"/>
    <col min="4" max="4" width="23.5" customWidth="1"/>
    <col min="18" max="18" width="14.83203125" customWidth="1"/>
  </cols>
  <sheetData>
    <row r="1" spans="1:18" ht="53.25" customHeight="1" thickBot="1" x14ac:dyDescent="0.25">
      <c r="A1" s="127" t="s">
        <v>36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s="79" customFormat="1" ht="20.25" customHeight="1" thickBot="1" x14ac:dyDescent="0.25">
      <c r="A2" s="163" t="s">
        <v>22</v>
      </c>
      <c r="B2" s="164"/>
      <c r="C2" s="165"/>
      <c r="D2" s="135"/>
      <c r="E2" s="136"/>
      <c r="F2" s="136"/>
      <c r="G2" s="136"/>
      <c r="H2" s="136"/>
      <c r="I2" s="136"/>
      <c r="J2" s="136"/>
      <c r="K2" s="137"/>
      <c r="L2" s="109"/>
      <c r="M2" s="166" t="s">
        <v>76</v>
      </c>
      <c r="N2" s="167"/>
      <c r="O2" s="168"/>
      <c r="P2" s="169">
        <v>2024</v>
      </c>
      <c r="Q2" s="170"/>
      <c r="R2" s="171"/>
    </row>
    <row r="3" spans="1:18" ht="42" customHeight="1" thickBo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18"/>
      <c r="M3" s="32"/>
      <c r="N3" s="18"/>
      <c r="O3" s="18"/>
      <c r="P3" s="18"/>
      <c r="Q3" s="18"/>
      <c r="R3" s="18"/>
    </row>
    <row r="4" spans="1:18" ht="42" customHeight="1" thickBot="1" x14ac:dyDescent="0.25">
      <c r="A4" s="172" t="s">
        <v>14</v>
      </c>
      <c r="B4" s="173"/>
      <c r="C4" s="174" t="s">
        <v>35</v>
      </c>
      <c r="D4" s="175"/>
      <c r="E4" s="175"/>
      <c r="F4" s="175"/>
      <c r="G4" s="175"/>
      <c r="H4" s="175"/>
      <c r="I4" s="175"/>
      <c r="J4" s="175"/>
      <c r="K4" s="176"/>
      <c r="L4" s="18"/>
      <c r="M4" s="18"/>
      <c r="N4" s="18"/>
      <c r="O4" s="18"/>
      <c r="P4" s="18"/>
      <c r="Q4" s="18"/>
      <c r="R4" s="18"/>
    </row>
    <row r="5" spans="1:18" s="18" customFormat="1" ht="5.25" customHeight="1" thickBot="1" x14ac:dyDescent="0.25">
      <c r="A5" s="33"/>
      <c r="B5" s="34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18" customFormat="1" ht="31.5" customHeight="1" thickBot="1" x14ac:dyDescent="0.25">
      <c r="A6" s="185" t="s">
        <v>98</v>
      </c>
      <c r="B6" s="186"/>
      <c r="C6" s="187" t="s">
        <v>99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9"/>
      <c r="P6" s="36"/>
      <c r="Q6" s="36"/>
      <c r="R6" s="36"/>
    </row>
    <row r="7" spans="1:18" s="18" customFormat="1" ht="6.75" customHeight="1" thickBot="1" x14ac:dyDescent="0.25">
      <c r="A7" s="34"/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21" customHeight="1" thickBot="1" x14ac:dyDescent="0.25">
      <c r="A8" s="48" t="s">
        <v>23</v>
      </c>
      <c r="B8" s="182" t="s">
        <v>24</v>
      </c>
      <c r="C8" s="183"/>
      <c r="D8" s="184"/>
      <c r="E8" s="49" t="s">
        <v>77</v>
      </c>
      <c r="F8" s="50" t="s">
        <v>78</v>
      </c>
      <c r="G8" s="50" t="s">
        <v>79</v>
      </c>
      <c r="H8" s="50" t="s">
        <v>80</v>
      </c>
      <c r="I8" s="50" t="s">
        <v>81</v>
      </c>
      <c r="J8" s="50" t="s">
        <v>82</v>
      </c>
      <c r="K8" s="50" t="s">
        <v>83</v>
      </c>
      <c r="L8" s="50" t="s">
        <v>84</v>
      </c>
      <c r="M8" s="50" t="s">
        <v>85</v>
      </c>
      <c r="N8" s="50" t="s">
        <v>86</v>
      </c>
      <c r="O8" s="50" t="s">
        <v>87</v>
      </c>
      <c r="P8" s="51" t="s">
        <v>88</v>
      </c>
      <c r="Q8" s="177" t="s">
        <v>9</v>
      </c>
      <c r="R8" s="178"/>
    </row>
    <row r="9" spans="1:18" ht="36.75" customHeight="1" x14ac:dyDescent="0.2">
      <c r="A9" s="28">
        <v>1</v>
      </c>
      <c r="B9" s="179" t="s">
        <v>37</v>
      </c>
      <c r="C9" s="180"/>
      <c r="D9" s="18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43">
        <f>COUNTIF(E9:P9,"Si")</f>
        <v>0</v>
      </c>
      <c r="R9" s="44">
        <f>+Q9/12</f>
        <v>0</v>
      </c>
    </row>
    <row r="10" spans="1:18" ht="36.75" customHeight="1" x14ac:dyDescent="0.2">
      <c r="A10" s="29">
        <v>2</v>
      </c>
      <c r="B10" s="150" t="s">
        <v>38</v>
      </c>
      <c r="C10" s="153"/>
      <c r="D10" s="15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45">
        <f>+COUNTA(E10:P10)</f>
        <v>0</v>
      </c>
      <c r="R10" s="44">
        <f t="shared" ref="R10:R18" si="0">+Q10/12</f>
        <v>0</v>
      </c>
    </row>
    <row r="11" spans="1:18" ht="36.75" customHeight="1" x14ac:dyDescent="0.2">
      <c r="A11" s="29">
        <v>3</v>
      </c>
      <c r="B11" s="150" t="s">
        <v>39</v>
      </c>
      <c r="C11" s="153"/>
      <c r="D11" s="15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45">
        <f t="shared" ref="Q11:Q18" si="1">+COUNTA(E11:P11)</f>
        <v>0</v>
      </c>
      <c r="R11" s="44">
        <f t="shared" si="0"/>
        <v>0</v>
      </c>
    </row>
    <row r="12" spans="1:18" ht="36.75" customHeight="1" x14ac:dyDescent="0.2">
      <c r="A12" s="29">
        <v>4</v>
      </c>
      <c r="B12" s="150" t="s">
        <v>40</v>
      </c>
      <c r="C12" s="153"/>
      <c r="D12" s="15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45">
        <f t="shared" si="1"/>
        <v>0</v>
      </c>
      <c r="R12" s="44">
        <f t="shared" si="0"/>
        <v>0</v>
      </c>
    </row>
    <row r="13" spans="1:18" ht="36.75" customHeight="1" x14ac:dyDescent="0.2">
      <c r="A13" s="29">
        <v>5</v>
      </c>
      <c r="B13" s="150" t="s">
        <v>41</v>
      </c>
      <c r="C13" s="153"/>
      <c r="D13" s="15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45">
        <f t="shared" si="1"/>
        <v>0</v>
      </c>
      <c r="R13" s="44">
        <f t="shared" si="0"/>
        <v>0</v>
      </c>
    </row>
    <row r="14" spans="1:18" ht="36.75" customHeight="1" x14ac:dyDescent="0.2">
      <c r="A14" s="29">
        <v>6</v>
      </c>
      <c r="B14" s="150" t="s">
        <v>42</v>
      </c>
      <c r="C14" s="153"/>
      <c r="D14" s="15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45">
        <f t="shared" si="1"/>
        <v>0</v>
      </c>
      <c r="R14" s="44">
        <f t="shared" si="0"/>
        <v>0</v>
      </c>
    </row>
    <row r="15" spans="1:18" ht="36.75" customHeight="1" x14ac:dyDescent="0.2">
      <c r="A15" s="29">
        <v>7</v>
      </c>
      <c r="B15" s="150" t="s">
        <v>43</v>
      </c>
      <c r="C15" s="153"/>
      <c r="D15" s="15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5">
        <f t="shared" si="1"/>
        <v>0</v>
      </c>
      <c r="R15" s="44">
        <f t="shared" si="0"/>
        <v>0</v>
      </c>
    </row>
    <row r="16" spans="1:18" ht="36.75" customHeight="1" x14ac:dyDescent="0.2">
      <c r="A16" s="29">
        <v>8</v>
      </c>
      <c r="B16" s="150" t="s">
        <v>63</v>
      </c>
      <c r="C16" s="153"/>
      <c r="D16" s="15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45">
        <f t="shared" si="1"/>
        <v>0</v>
      </c>
      <c r="R16" s="44">
        <f t="shared" si="0"/>
        <v>0</v>
      </c>
    </row>
    <row r="17" spans="1:18" ht="36.75" customHeight="1" x14ac:dyDescent="0.2">
      <c r="A17" s="29">
        <v>9</v>
      </c>
      <c r="B17" s="150" t="s">
        <v>44</v>
      </c>
      <c r="C17" s="153"/>
      <c r="D17" s="15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45">
        <f t="shared" si="1"/>
        <v>0</v>
      </c>
      <c r="R17" s="44">
        <f t="shared" si="0"/>
        <v>0</v>
      </c>
    </row>
    <row r="18" spans="1:18" ht="65.25" customHeight="1" thickBot="1" x14ac:dyDescent="0.25">
      <c r="A18" s="30">
        <v>10</v>
      </c>
      <c r="B18" s="190" t="s">
        <v>45</v>
      </c>
      <c r="C18" s="191"/>
      <c r="D18" s="19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46">
        <f t="shared" si="1"/>
        <v>0</v>
      </c>
      <c r="R18" s="47">
        <f t="shared" si="0"/>
        <v>0</v>
      </c>
    </row>
    <row r="19" spans="1:18" x14ac:dyDescent="0.2">
      <c r="A19" s="121" t="s">
        <v>12</v>
      </c>
      <c r="B19" s="122"/>
      <c r="C19" s="122"/>
      <c r="D19" s="123"/>
      <c r="E19" s="15">
        <f>+COUNTA(E9:E18)</f>
        <v>0</v>
      </c>
      <c r="F19" s="16">
        <f t="shared" ref="F19:P19" si="2">+COUNTA(F9:F18)</f>
        <v>0</v>
      </c>
      <c r="G19" s="16">
        <f t="shared" si="2"/>
        <v>0</v>
      </c>
      <c r="H19" s="16">
        <f t="shared" si="2"/>
        <v>0</v>
      </c>
      <c r="I19" s="16">
        <f t="shared" si="2"/>
        <v>0</v>
      </c>
      <c r="J19" s="16">
        <f t="shared" si="2"/>
        <v>0</v>
      </c>
      <c r="K19" s="16">
        <f t="shared" si="2"/>
        <v>0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16">
        <f t="shared" si="2"/>
        <v>0</v>
      </c>
      <c r="P19" s="17">
        <f t="shared" si="2"/>
        <v>0</v>
      </c>
      <c r="Q19" s="143">
        <f>+SUM(E19:P19)</f>
        <v>0</v>
      </c>
      <c r="R19" s="145">
        <f>+AVERAGE(R9:R18)</f>
        <v>0</v>
      </c>
    </row>
    <row r="20" spans="1:18" ht="13.5" thickBot="1" x14ac:dyDescent="0.25">
      <c r="A20" s="124"/>
      <c r="B20" s="125"/>
      <c r="C20" s="125"/>
      <c r="D20" s="126"/>
      <c r="E20" s="19">
        <f>+E19/10</f>
        <v>0</v>
      </c>
      <c r="F20" s="20">
        <f t="shared" ref="F20:P20" si="3">+F19/10</f>
        <v>0</v>
      </c>
      <c r="G20" s="20">
        <f t="shared" si="3"/>
        <v>0</v>
      </c>
      <c r="H20" s="20">
        <f t="shared" si="3"/>
        <v>0</v>
      </c>
      <c r="I20" s="20">
        <f t="shared" si="3"/>
        <v>0</v>
      </c>
      <c r="J20" s="20">
        <f t="shared" si="3"/>
        <v>0</v>
      </c>
      <c r="K20" s="20">
        <f t="shared" si="3"/>
        <v>0</v>
      </c>
      <c r="L20" s="20">
        <f t="shared" si="3"/>
        <v>0</v>
      </c>
      <c r="M20" s="20">
        <f t="shared" si="3"/>
        <v>0</v>
      </c>
      <c r="N20" s="20">
        <f t="shared" si="3"/>
        <v>0</v>
      </c>
      <c r="O20" s="20">
        <f t="shared" si="3"/>
        <v>0</v>
      </c>
      <c r="P20" s="21">
        <f t="shared" si="3"/>
        <v>0</v>
      </c>
      <c r="Q20" s="144"/>
      <c r="R20" s="146"/>
    </row>
    <row r="21" spans="1:18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2"/>
      <c r="R21" s="18"/>
    </row>
    <row r="22" spans="1:18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</sheetData>
  <mergeCells count="24">
    <mergeCell ref="R19:R20"/>
    <mergeCell ref="B16:D16"/>
    <mergeCell ref="B17:D17"/>
    <mergeCell ref="B18:D18"/>
    <mergeCell ref="A19:D20"/>
    <mergeCell ref="Q19:Q20"/>
    <mergeCell ref="B11:D11"/>
    <mergeCell ref="B12:D12"/>
    <mergeCell ref="B13:D13"/>
    <mergeCell ref="B14:D14"/>
    <mergeCell ref="B15:D15"/>
    <mergeCell ref="A4:B4"/>
    <mergeCell ref="C4:K4"/>
    <mergeCell ref="Q8:R8"/>
    <mergeCell ref="B9:D9"/>
    <mergeCell ref="B10:D10"/>
    <mergeCell ref="B8:D8"/>
    <mergeCell ref="A6:B6"/>
    <mergeCell ref="C6:O6"/>
    <mergeCell ref="A1:R1"/>
    <mergeCell ref="A2:C2"/>
    <mergeCell ref="D2:K2"/>
    <mergeCell ref="M2:O2"/>
    <mergeCell ref="P2:R2"/>
  </mergeCells>
  <conditionalFormatting sqref="E9:P18">
    <cfRule type="containsBlanks" dxfId="3" priority="1">
      <formula>LEN(TRIM(E9))=0</formula>
    </cfRule>
  </conditionalFormatting>
  <dataValidations count="1">
    <dataValidation type="list" allowBlank="1" showInputMessage="1" showErrorMessage="1" sqref="E9:P18" xr:uid="{B6E251FC-A85D-4B2F-89C6-C53AF313CD12}">
      <formula1>"Si, No"</formula1>
    </dataValidation>
  </dataValidations>
  <pageMargins left="0.70866141732283472" right="0.70866141732283472" top="0.34" bottom="0.34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  <pageSetUpPr fitToPage="1"/>
  </sheetPr>
  <dimension ref="A1:R44"/>
  <sheetViews>
    <sheetView showGridLines="0" view="pageBreakPreview" zoomScale="55" zoomScaleNormal="85" zoomScaleSheetLayoutView="55" workbookViewId="0">
      <selection activeCell="Z12" sqref="Z12"/>
    </sheetView>
  </sheetViews>
  <sheetFormatPr baseColWidth="10" defaultColWidth="9.33203125" defaultRowHeight="12.75" x14ac:dyDescent="0.2"/>
  <cols>
    <col min="1" max="1" width="5.1640625" bestFit="1" customWidth="1"/>
    <col min="2" max="2" width="28.5" customWidth="1"/>
    <col min="3" max="3" width="26.6640625" customWidth="1"/>
    <col min="18" max="18" width="13" bestFit="1" customWidth="1"/>
  </cols>
  <sheetData>
    <row r="1" spans="1:18" ht="54" customHeight="1" thickBot="1" x14ac:dyDescent="0.25">
      <c r="A1" s="193" t="s">
        <v>47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24" customHeight="1" thickBot="1" x14ac:dyDescent="0.25">
      <c r="A2" s="195" t="s">
        <v>22</v>
      </c>
      <c r="B2" s="196"/>
      <c r="C2" s="197"/>
      <c r="D2" s="135"/>
      <c r="E2" s="136"/>
      <c r="F2" s="136"/>
      <c r="G2" s="136"/>
      <c r="H2" s="136"/>
      <c r="I2" s="136"/>
      <c r="J2" s="136"/>
      <c r="K2" s="137"/>
      <c r="L2" s="18"/>
      <c r="M2" s="198" t="s">
        <v>0</v>
      </c>
      <c r="N2" s="199"/>
      <c r="O2" s="200"/>
      <c r="P2" s="201"/>
      <c r="Q2" s="202"/>
      <c r="R2" s="203"/>
    </row>
    <row r="3" spans="1:18" ht="40.5" customHeight="1" thickBo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18"/>
      <c r="M3" s="32"/>
      <c r="N3" s="18"/>
      <c r="O3" s="18"/>
      <c r="P3" s="18"/>
      <c r="Q3" s="18"/>
      <c r="R3" s="18"/>
    </row>
    <row r="4" spans="1:18" ht="40.5" customHeight="1" thickBot="1" x14ac:dyDescent="0.25">
      <c r="A4" s="204" t="s">
        <v>14</v>
      </c>
      <c r="B4" s="205"/>
      <c r="C4" s="206" t="s">
        <v>46</v>
      </c>
      <c r="D4" s="207"/>
      <c r="E4" s="207"/>
      <c r="F4" s="207"/>
      <c r="G4" s="207"/>
      <c r="H4" s="207"/>
      <c r="I4" s="207"/>
      <c r="J4" s="207"/>
      <c r="K4" s="208"/>
      <c r="L4" s="18"/>
      <c r="M4" s="18"/>
      <c r="N4" s="18"/>
      <c r="O4" s="18"/>
      <c r="P4" s="18"/>
      <c r="Q4" s="18"/>
      <c r="R4" s="18"/>
    </row>
    <row r="5" spans="1:18" s="18" customFormat="1" ht="5.25" customHeight="1" thickBot="1" x14ac:dyDescent="0.25">
      <c r="A5" s="33"/>
      <c r="B5" s="34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18" customFormat="1" ht="31.5" customHeight="1" thickBot="1" x14ac:dyDescent="0.25">
      <c r="A6" s="204" t="s">
        <v>98</v>
      </c>
      <c r="B6" s="205"/>
      <c r="C6" s="217" t="s">
        <v>99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9"/>
      <c r="P6" s="36"/>
      <c r="Q6" s="36"/>
      <c r="R6" s="36"/>
    </row>
    <row r="7" spans="1:18" s="18" customFormat="1" ht="6.75" customHeight="1" x14ac:dyDescent="0.2">
      <c r="A7" s="34"/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10.5" customHeight="1" thickBot="1" x14ac:dyDescent="0.25">
      <c r="A8" s="33"/>
      <c r="B8" s="34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0.25" customHeight="1" thickBot="1" x14ac:dyDescent="0.25">
      <c r="A9" s="59" t="s">
        <v>23</v>
      </c>
      <c r="B9" s="220" t="s">
        <v>24</v>
      </c>
      <c r="C9" s="207"/>
      <c r="D9" s="208"/>
      <c r="E9" s="60" t="s">
        <v>77</v>
      </c>
      <c r="F9" s="61" t="s">
        <v>78</v>
      </c>
      <c r="G9" s="61" t="s">
        <v>79</v>
      </c>
      <c r="H9" s="61" t="s">
        <v>80</v>
      </c>
      <c r="I9" s="61" t="s">
        <v>81</v>
      </c>
      <c r="J9" s="61" t="s">
        <v>82</v>
      </c>
      <c r="K9" s="61" t="s">
        <v>83</v>
      </c>
      <c r="L9" s="61" t="s">
        <v>84</v>
      </c>
      <c r="M9" s="61" t="s">
        <v>85</v>
      </c>
      <c r="N9" s="61" t="s">
        <v>86</v>
      </c>
      <c r="O9" s="61" t="s">
        <v>87</v>
      </c>
      <c r="P9" s="62" t="s">
        <v>88</v>
      </c>
      <c r="Q9" s="209" t="s">
        <v>9</v>
      </c>
      <c r="R9" s="210"/>
    </row>
    <row r="10" spans="1:18" ht="27" customHeight="1" x14ac:dyDescent="0.2">
      <c r="A10" s="57">
        <v>1</v>
      </c>
      <c r="B10" s="211" t="s">
        <v>59</v>
      </c>
      <c r="C10" s="212"/>
      <c r="D10" s="21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52">
        <f>COUNTIF(E10:P10,"Si")</f>
        <v>0</v>
      </c>
      <c r="R10" s="53">
        <f>+Q10/12</f>
        <v>0</v>
      </c>
    </row>
    <row r="11" spans="1:18" ht="18.75" customHeight="1" x14ac:dyDescent="0.2">
      <c r="A11" s="58">
        <v>2</v>
      </c>
      <c r="B11" s="214" t="s">
        <v>58</v>
      </c>
      <c r="C11" s="215"/>
      <c r="D11" s="2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54">
        <f>+COUNTA(E11:P11)</f>
        <v>0</v>
      </c>
      <c r="R11" s="53">
        <f t="shared" ref="R11:R19" si="0">+Q11/12</f>
        <v>0</v>
      </c>
    </row>
    <row r="12" spans="1:18" ht="27" customHeight="1" x14ac:dyDescent="0.2">
      <c r="A12" s="57">
        <v>3</v>
      </c>
      <c r="B12" s="214" t="s">
        <v>60</v>
      </c>
      <c r="C12" s="221"/>
      <c r="D12" s="2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54">
        <f t="shared" ref="Q12:Q18" si="1">+COUNTA(E12:P12)</f>
        <v>0</v>
      </c>
      <c r="R12" s="53">
        <f t="shared" si="0"/>
        <v>0</v>
      </c>
    </row>
    <row r="13" spans="1:18" ht="32.25" customHeight="1" x14ac:dyDescent="0.2">
      <c r="A13" s="57">
        <v>4</v>
      </c>
      <c r="B13" s="214" t="s">
        <v>61</v>
      </c>
      <c r="C13" s="221"/>
      <c r="D13" s="2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54">
        <f t="shared" si="1"/>
        <v>0</v>
      </c>
      <c r="R13" s="53">
        <f t="shared" si="0"/>
        <v>0</v>
      </c>
    </row>
    <row r="14" spans="1:18" ht="32.25" customHeight="1" x14ac:dyDescent="0.2">
      <c r="A14" s="58">
        <v>5</v>
      </c>
      <c r="B14" s="214" t="s">
        <v>70</v>
      </c>
      <c r="C14" s="221"/>
      <c r="D14" s="2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54">
        <f t="shared" si="1"/>
        <v>0</v>
      </c>
      <c r="R14" s="53">
        <f t="shared" si="0"/>
        <v>0</v>
      </c>
    </row>
    <row r="15" spans="1:18" ht="32.25" customHeight="1" x14ac:dyDescent="0.2">
      <c r="A15" s="58">
        <v>6</v>
      </c>
      <c r="B15" s="214" t="s">
        <v>69</v>
      </c>
      <c r="C15" s="221"/>
      <c r="D15" s="2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54">
        <f t="shared" si="1"/>
        <v>0</v>
      </c>
      <c r="R15" s="53">
        <f t="shared" si="0"/>
        <v>0</v>
      </c>
    </row>
    <row r="16" spans="1:18" ht="32.25" customHeight="1" x14ac:dyDescent="0.2">
      <c r="A16" s="58">
        <v>7</v>
      </c>
      <c r="B16" s="214" t="s">
        <v>71</v>
      </c>
      <c r="C16" s="221"/>
      <c r="D16" s="2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54">
        <f t="shared" si="1"/>
        <v>0</v>
      </c>
      <c r="R16" s="53">
        <f t="shared" si="0"/>
        <v>0</v>
      </c>
    </row>
    <row r="17" spans="1:18" ht="32.25" customHeight="1" x14ac:dyDescent="0.2">
      <c r="A17" s="57">
        <v>8</v>
      </c>
      <c r="B17" s="214" t="s">
        <v>72</v>
      </c>
      <c r="C17" s="221"/>
      <c r="D17" s="2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54">
        <f t="shared" si="1"/>
        <v>0</v>
      </c>
      <c r="R17" s="53">
        <f t="shared" si="0"/>
        <v>0</v>
      </c>
    </row>
    <row r="18" spans="1:18" ht="32.25" customHeight="1" x14ac:dyDescent="0.2">
      <c r="A18" s="57">
        <v>9</v>
      </c>
      <c r="B18" s="214" t="s">
        <v>73</v>
      </c>
      <c r="C18" s="221"/>
      <c r="D18" s="2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54">
        <f t="shared" si="1"/>
        <v>0</v>
      </c>
      <c r="R18" s="53">
        <f t="shared" si="0"/>
        <v>0</v>
      </c>
    </row>
    <row r="19" spans="1:18" ht="40.5" customHeight="1" thickBot="1" x14ac:dyDescent="0.25">
      <c r="A19" s="57">
        <v>10</v>
      </c>
      <c r="B19" s="214" t="s">
        <v>62</v>
      </c>
      <c r="C19" s="221"/>
      <c r="D19" s="2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55">
        <f>+COUNTA(E19:P19)</f>
        <v>0</v>
      </c>
      <c r="R19" s="56">
        <f t="shared" si="0"/>
        <v>0</v>
      </c>
    </row>
    <row r="20" spans="1:18" x14ac:dyDescent="0.2">
      <c r="A20" s="121"/>
      <c r="B20" s="122"/>
      <c r="C20" s="122"/>
      <c r="D20" s="123"/>
      <c r="E20" s="15">
        <f>+COUNTA(E10:E19)</f>
        <v>0</v>
      </c>
      <c r="F20" s="16">
        <f t="shared" ref="F20:P20" si="2">+COUNTA(F10:F19)</f>
        <v>0</v>
      </c>
      <c r="G20" s="16">
        <f t="shared" si="2"/>
        <v>0</v>
      </c>
      <c r="H20" s="16">
        <f t="shared" si="2"/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  <c r="L20" s="16">
        <f t="shared" si="2"/>
        <v>0</v>
      </c>
      <c r="M20" s="16">
        <f t="shared" si="2"/>
        <v>0</v>
      </c>
      <c r="N20" s="16">
        <f t="shared" si="2"/>
        <v>0</v>
      </c>
      <c r="O20" s="16">
        <f t="shared" si="2"/>
        <v>0</v>
      </c>
      <c r="P20" s="17">
        <f t="shared" si="2"/>
        <v>0</v>
      </c>
      <c r="Q20" s="143">
        <f>+SUM(E20:P20)</f>
        <v>0</v>
      </c>
      <c r="R20" s="145">
        <f>+AVERAGE(R10:R19)</f>
        <v>0</v>
      </c>
    </row>
    <row r="21" spans="1:18" ht="13.5" thickBot="1" x14ac:dyDescent="0.25">
      <c r="A21" s="124"/>
      <c r="B21" s="125"/>
      <c r="C21" s="125"/>
      <c r="D21" s="126"/>
      <c r="E21" s="19">
        <f>+E20/10</f>
        <v>0</v>
      </c>
      <c r="F21" s="20">
        <f t="shared" ref="F21:P21" si="3">+F20/10</f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1">
        <f t="shared" si="3"/>
        <v>0</v>
      </c>
      <c r="Q21" s="144"/>
      <c r="R21" s="146"/>
    </row>
    <row r="22" spans="1:18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2"/>
      <c r="R22" s="18"/>
    </row>
    <row r="23" spans="1:18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</sheetData>
  <mergeCells count="24">
    <mergeCell ref="R20:R21"/>
    <mergeCell ref="B9:D9"/>
    <mergeCell ref="B17:D17"/>
    <mergeCell ref="B18:D18"/>
    <mergeCell ref="B19:D19"/>
    <mergeCell ref="A20:D21"/>
    <mergeCell ref="Q20:Q21"/>
    <mergeCell ref="B12:D12"/>
    <mergeCell ref="B13:D13"/>
    <mergeCell ref="B14:D14"/>
    <mergeCell ref="B15:D15"/>
    <mergeCell ref="B16:D16"/>
    <mergeCell ref="A4:B4"/>
    <mergeCell ref="C4:K4"/>
    <mergeCell ref="Q9:R9"/>
    <mergeCell ref="B10:D10"/>
    <mergeCell ref="B11:D11"/>
    <mergeCell ref="A6:B6"/>
    <mergeCell ref="C6:O6"/>
    <mergeCell ref="A1:R1"/>
    <mergeCell ref="A2:C2"/>
    <mergeCell ref="D2:K2"/>
    <mergeCell ref="M2:O2"/>
    <mergeCell ref="P2:R2"/>
  </mergeCells>
  <conditionalFormatting sqref="E10:P19">
    <cfRule type="containsBlanks" dxfId="2" priority="1">
      <formula>LEN(TRIM(E10))=0</formula>
    </cfRule>
  </conditionalFormatting>
  <dataValidations count="1">
    <dataValidation type="list" allowBlank="1" showInputMessage="1" showErrorMessage="1" sqref="E10:P19" xr:uid="{8C7DA7DD-6BFD-44A1-ACD9-D3008B97679A}">
      <formula1>"Si, No"</formula1>
    </dataValidation>
  </dataValidations>
  <printOptions horizontalCentered="1" verticalCentered="1"/>
  <pageMargins left="0.23622047244094491" right="0.70866141732283472" top="0.27559055118110237" bottom="0.31496062992125984" header="0.31496062992125984" footer="0.31496062992125984"/>
  <pageSetup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  <pageSetUpPr fitToPage="1"/>
  </sheetPr>
  <dimension ref="A1:R20"/>
  <sheetViews>
    <sheetView showGridLines="0" view="pageBreakPreview" zoomScale="55" zoomScaleNormal="40" zoomScaleSheetLayoutView="55" workbookViewId="0">
      <selection activeCell="X12" sqref="X12"/>
    </sheetView>
  </sheetViews>
  <sheetFormatPr baseColWidth="10" defaultColWidth="9.33203125" defaultRowHeight="12.75" x14ac:dyDescent="0.2"/>
  <cols>
    <col min="1" max="1" width="4.5" bestFit="1" customWidth="1"/>
    <col min="2" max="2" width="26.5" customWidth="1"/>
    <col min="3" max="3" width="13.5" customWidth="1"/>
    <col min="4" max="4" width="19.83203125" customWidth="1"/>
    <col min="18" max="18" width="13" bestFit="1" customWidth="1"/>
  </cols>
  <sheetData>
    <row r="1" spans="1:18" ht="54" customHeight="1" thickBot="1" x14ac:dyDescent="0.25">
      <c r="A1" s="193" t="s">
        <v>54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21" customHeight="1" thickBot="1" x14ac:dyDescent="0.25">
      <c r="A2" s="223" t="s">
        <v>22</v>
      </c>
      <c r="B2" s="224"/>
      <c r="C2" s="225"/>
      <c r="D2" s="135"/>
      <c r="E2" s="136"/>
      <c r="F2" s="136"/>
      <c r="G2" s="136"/>
      <c r="H2" s="136"/>
      <c r="I2" s="136"/>
      <c r="J2" s="136"/>
      <c r="K2" s="137"/>
      <c r="L2" s="18"/>
      <c r="M2" s="226" t="s">
        <v>0</v>
      </c>
      <c r="N2" s="227"/>
      <c r="O2" s="228"/>
      <c r="P2" s="201"/>
      <c r="Q2" s="202"/>
      <c r="R2" s="203"/>
    </row>
    <row r="3" spans="1:18" ht="19.5" customHeight="1" thickBo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18"/>
      <c r="M3" s="32"/>
      <c r="N3" s="18"/>
      <c r="O3" s="18"/>
      <c r="P3" s="18"/>
      <c r="Q3" s="18"/>
      <c r="R3" s="18"/>
    </row>
    <row r="4" spans="1:18" ht="39" customHeight="1" thickBot="1" x14ac:dyDescent="0.25">
      <c r="A4" s="229" t="s">
        <v>14</v>
      </c>
      <c r="B4" s="230"/>
      <c r="C4" s="223" t="s">
        <v>46</v>
      </c>
      <c r="D4" s="224"/>
      <c r="E4" s="224"/>
      <c r="F4" s="224"/>
      <c r="G4" s="224"/>
      <c r="H4" s="224"/>
      <c r="I4" s="224"/>
      <c r="J4" s="224"/>
      <c r="K4" s="225"/>
      <c r="L4" s="18"/>
      <c r="M4" s="18"/>
      <c r="N4" s="18"/>
      <c r="O4" s="18"/>
      <c r="P4" s="18"/>
      <c r="Q4" s="18"/>
      <c r="R4" s="18"/>
    </row>
    <row r="5" spans="1:18" s="18" customFormat="1" ht="5.25" customHeight="1" thickBot="1" x14ac:dyDescent="0.25">
      <c r="A5" s="33"/>
      <c r="B5" s="34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18" customFormat="1" ht="31.5" customHeight="1" thickBot="1" x14ac:dyDescent="0.25">
      <c r="A6" s="229" t="s">
        <v>98</v>
      </c>
      <c r="B6" s="230"/>
      <c r="C6" s="233" t="s">
        <v>99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5"/>
      <c r="P6" s="36"/>
      <c r="Q6" s="36"/>
      <c r="R6" s="36"/>
    </row>
    <row r="7" spans="1:18" s="18" customFormat="1" ht="6.75" customHeight="1" thickBot="1" x14ac:dyDescent="0.25">
      <c r="A7" s="34"/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19.5" customHeight="1" thickBot="1" x14ac:dyDescent="0.25">
      <c r="A8" s="68" t="s">
        <v>23</v>
      </c>
      <c r="B8" s="236" t="s">
        <v>24</v>
      </c>
      <c r="C8" s="227"/>
      <c r="D8" s="228"/>
      <c r="E8" s="69" t="s">
        <v>77</v>
      </c>
      <c r="F8" s="70" t="s">
        <v>78</v>
      </c>
      <c r="G8" s="70" t="s">
        <v>79</v>
      </c>
      <c r="H8" s="70" t="s">
        <v>80</v>
      </c>
      <c r="I8" s="70" t="s">
        <v>81</v>
      </c>
      <c r="J8" s="70" t="s">
        <v>82</v>
      </c>
      <c r="K8" s="70" t="s">
        <v>83</v>
      </c>
      <c r="L8" s="70" t="s">
        <v>84</v>
      </c>
      <c r="M8" s="70" t="s">
        <v>85</v>
      </c>
      <c r="N8" s="70" t="s">
        <v>86</v>
      </c>
      <c r="O8" s="70" t="s">
        <v>87</v>
      </c>
      <c r="P8" s="71" t="s">
        <v>88</v>
      </c>
      <c r="Q8" s="231" t="s">
        <v>9</v>
      </c>
      <c r="R8" s="232"/>
    </row>
    <row r="9" spans="1:18" ht="44.25" customHeight="1" x14ac:dyDescent="0.2">
      <c r="A9" s="57"/>
      <c r="B9" s="211" t="s">
        <v>64</v>
      </c>
      <c r="C9" s="212"/>
      <c r="D9" s="21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63">
        <f>COUNTIF(E9:P9,"Si")</f>
        <v>0</v>
      </c>
      <c r="R9" s="64">
        <f>+Q9/12</f>
        <v>0</v>
      </c>
    </row>
    <row r="10" spans="1:18" ht="30" customHeight="1" x14ac:dyDescent="0.2">
      <c r="A10" s="58">
        <v>2</v>
      </c>
      <c r="B10" s="214" t="s">
        <v>65</v>
      </c>
      <c r="C10" s="215"/>
      <c r="D10" s="2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65">
        <f>+COUNTA(E10:P10)</f>
        <v>0</v>
      </c>
      <c r="R10" s="64">
        <f t="shared" ref="R10:R18" si="0">+Q10/12</f>
        <v>0</v>
      </c>
    </row>
    <row r="11" spans="1:18" ht="30" customHeight="1" x14ac:dyDescent="0.2">
      <c r="A11" s="57">
        <v>3</v>
      </c>
      <c r="B11" s="237" t="s">
        <v>48</v>
      </c>
      <c r="C11" s="221"/>
      <c r="D11" s="2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5">
        <f t="shared" ref="Q11:Q17" si="1">+COUNTA(E11:P11)</f>
        <v>0</v>
      </c>
      <c r="R11" s="64">
        <f t="shared" si="0"/>
        <v>0</v>
      </c>
    </row>
    <row r="12" spans="1:18" ht="30" customHeight="1" x14ac:dyDescent="0.2">
      <c r="A12" s="57">
        <v>4</v>
      </c>
      <c r="B12" s="237" t="s">
        <v>49</v>
      </c>
      <c r="C12" s="221"/>
      <c r="D12" s="22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65">
        <f t="shared" si="1"/>
        <v>0</v>
      </c>
      <c r="R12" s="64">
        <f t="shared" si="0"/>
        <v>0</v>
      </c>
    </row>
    <row r="13" spans="1:18" ht="39" customHeight="1" x14ac:dyDescent="0.2">
      <c r="A13" s="58">
        <v>5</v>
      </c>
      <c r="B13" s="237" t="s">
        <v>75</v>
      </c>
      <c r="C13" s="221"/>
      <c r="D13" s="22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65">
        <f t="shared" si="1"/>
        <v>0</v>
      </c>
      <c r="R13" s="64">
        <f t="shared" si="0"/>
        <v>0</v>
      </c>
    </row>
    <row r="14" spans="1:18" ht="33" customHeight="1" x14ac:dyDescent="0.2">
      <c r="A14" s="58">
        <v>6</v>
      </c>
      <c r="B14" s="237" t="s">
        <v>50</v>
      </c>
      <c r="C14" s="221"/>
      <c r="D14" s="2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65">
        <f t="shared" si="1"/>
        <v>0</v>
      </c>
      <c r="R14" s="64">
        <f t="shared" si="0"/>
        <v>0</v>
      </c>
    </row>
    <row r="15" spans="1:18" ht="33" customHeight="1" x14ac:dyDescent="0.2">
      <c r="A15" s="58">
        <v>7</v>
      </c>
      <c r="B15" s="237" t="s">
        <v>52</v>
      </c>
      <c r="C15" s="221"/>
      <c r="D15" s="22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5">
        <f t="shared" si="1"/>
        <v>0</v>
      </c>
      <c r="R15" s="64">
        <f t="shared" si="0"/>
        <v>0</v>
      </c>
    </row>
    <row r="16" spans="1:18" ht="30" customHeight="1" x14ac:dyDescent="0.2">
      <c r="A16" s="57">
        <v>8</v>
      </c>
      <c r="B16" s="237" t="s">
        <v>51</v>
      </c>
      <c r="C16" s="221"/>
      <c r="D16" s="22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65">
        <f t="shared" si="1"/>
        <v>0</v>
      </c>
      <c r="R16" s="64">
        <f t="shared" si="0"/>
        <v>0</v>
      </c>
    </row>
    <row r="17" spans="1:18" ht="53.25" customHeight="1" x14ac:dyDescent="0.2">
      <c r="A17" s="57">
        <v>9</v>
      </c>
      <c r="B17" s="237" t="s">
        <v>74</v>
      </c>
      <c r="C17" s="221"/>
      <c r="D17" s="2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65">
        <f t="shared" si="1"/>
        <v>0</v>
      </c>
      <c r="R17" s="64">
        <f t="shared" si="0"/>
        <v>0</v>
      </c>
    </row>
    <row r="18" spans="1:18" ht="30.75" customHeight="1" thickBot="1" x14ac:dyDescent="0.25">
      <c r="A18" s="57">
        <v>10</v>
      </c>
      <c r="B18" s="237" t="s">
        <v>53</v>
      </c>
      <c r="C18" s="221"/>
      <c r="D18" s="2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66">
        <f>+COUNTA(E18:P18)</f>
        <v>0</v>
      </c>
      <c r="R18" s="67">
        <f t="shared" si="0"/>
        <v>0</v>
      </c>
    </row>
    <row r="19" spans="1:18" x14ac:dyDescent="0.2">
      <c r="A19" s="121"/>
      <c r="B19" s="122"/>
      <c r="C19" s="122"/>
      <c r="D19" s="123"/>
      <c r="E19" s="15">
        <f>+COUNTA(E9:E18)</f>
        <v>0</v>
      </c>
      <c r="F19" s="16">
        <f t="shared" ref="F19:P19" si="2">+COUNTA(F9:F18)</f>
        <v>0</v>
      </c>
      <c r="G19" s="16">
        <f t="shared" si="2"/>
        <v>0</v>
      </c>
      <c r="H19" s="16">
        <f t="shared" si="2"/>
        <v>0</v>
      </c>
      <c r="I19" s="16">
        <f t="shared" si="2"/>
        <v>0</v>
      </c>
      <c r="J19" s="16">
        <f t="shared" si="2"/>
        <v>0</v>
      </c>
      <c r="K19" s="16">
        <f t="shared" si="2"/>
        <v>0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16">
        <f t="shared" si="2"/>
        <v>0</v>
      </c>
      <c r="P19" s="17">
        <f t="shared" si="2"/>
        <v>0</v>
      </c>
      <c r="Q19" s="143">
        <f>+SUM(E19:P19)</f>
        <v>0</v>
      </c>
      <c r="R19" s="145">
        <f>+AVERAGE(R9:R18)</f>
        <v>0</v>
      </c>
    </row>
    <row r="20" spans="1:18" ht="13.5" thickBot="1" x14ac:dyDescent="0.25">
      <c r="A20" s="124"/>
      <c r="B20" s="125"/>
      <c r="C20" s="125"/>
      <c r="D20" s="126"/>
      <c r="E20" s="19">
        <f>+E19/10</f>
        <v>0</v>
      </c>
      <c r="F20" s="20">
        <f t="shared" ref="F20:P20" si="3">+F19/10</f>
        <v>0</v>
      </c>
      <c r="G20" s="20">
        <f t="shared" si="3"/>
        <v>0</v>
      </c>
      <c r="H20" s="20">
        <f t="shared" si="3"/>
        <v>0</v>
      </c>
      <c r="I20" s="20">
        <f t="shared" si="3"/>
        <v>0</v>
      </c>
      <c r="J20" s="20">
        <f t="shared" si="3"/>
        <v>0</v>
      </c>
      <c r="K20" s="20">
        <f t="shared" si="3"/>
        <v>0</v>
      </c>
      <c r="L20" s="20">
        <f t="shared" si="3"/>
        <v>0</v>
      </c>
      <c r="M20" s="20">
        <f t="shared" si="3"/>
        <v>0</v>
      </c>
      <c r="N20" s="20">
        <f t="shared" si="3"/>
        <v>0</v>
      </c>
      <c r="O20" s="20">
        <f t="shared" si="3"/>
        <v>0</v>
      </c>
      <c r="P20" s="21">
        <f t="shared" si="3"/>
        <v>0</v>
      </c>
      <c r="Q20" s="144"/>
      <c r="R20" s="146"/>
    </row>
  </sheetData>
  <mergeCells count="24">
    <mergeCell ref="R19:R20"/>
    <mergeCell ref="B8:D8"/>
    <mergeCell ref="B16:D16"/>
    <mergeCell ref="B17:D17"/>
    <mergeCell ref="B18:D18"/>
    <mergeCell ref="A19:D20"/>
    <mergeCell ref="Q19:Q20"/>
    <mergeCell ref="B11:D11"/>
    <mergeCell ref="B12:D12"/>
    <mergeCell ref="B13:D13"/>
    <mergeCell ref="B14:D14"/>
    <mergeCell ref="B15:D15"/>
    <mergeCell ref="A4:B4"/>
    <mergeCell ref="C4:K4"/>
    <mergeCell ref="Q8:R8"/>
    <mergeCell ref="B9:D9"/>
    <mergeCell ref="B10:D10"/>
    <mergeCell ref="A6:B6"/>
    <mergeCell ref="C6:O6"/>
    <mergeCell ref="A1:R1"/>
    <mergeCell ref="A2:C2"/>
    <mergeCell ref="D2:K2"/>
    <mergeCell ref="M2:O2"/>
    <mergeCell ref="P2:R2"/>
  </mergeCells>
  <conditionalFormatting sqref="E9:P18">
    <cfRule type="containsBlanks" dxfId="1" priority="1">
      <formula>LEN(TRIM(E9))=0</formula>
    </cfRule>
  </conditionalFormatting>
  <dataValidations count="1">
    <dataValidation type="list" allowBlank="1" showInputMessage="1" showErrorMessage="1" sqref="E9:P18" xr:uid="{9D07B45E-18B9-4151-89C6-AAAE4E08D932}">
      <formula1>"Si, No"</formula1>
    </dataValidation>
  </dataValidations>
  <printOptions horizontalCentered="1" verticalCentered="1"/>
  <pageMargins left="0.70866141732283472" right="0.70866141732283472" top="0.35433070866141736" bottom="0.26" header="0.31496062992125984" footer="0.31496062992125984"/>
  <pageSetup scale="61" orientation="landscape" r:id="rId1"/>
  <rowBreaks count="1" manualBreakCount="1">
    <brk id="22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R21"/>
  <sheetViews>
    <sheetView showGridLines="0" view="pageBreakPreview" zoomScale="70" zoomScaleNormal="70" zoomScaleSheetLayoutView="70" workbookViewId="0">
      <selection activeCell="A2" sqref="A2:C2"/>
    </sheetView>
  </sheetViews>
  <sheetFormatPr baseColWidth="10" defaultColWidth="9.33203125" defaultRowHeight="12.75" x14ac:dyDescent="0.2"/>
  <cols>
    <col min="2" max="2" width="24.83203125" customWidth="1"/>
    <col min="3" max="3" width="21.1640625" customWidth="1"/>
    <col min="4" max="4" width="16.5" customWidth="1"/>
    <col min="18" max="18" width="11.83203125" bestFit="1" customWidth="1"/>
  </cols>
  <sheetData>
    <row r="1" spans="1:18" ht="64.5" customHeight="1" thickBot="1" x14ac:dyDescent="0.25">
      <c r="A1" s="193" t="s">
        <v>55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25.5" customHeight="1" thickBot="1" x14ac:dyDescent="0.25">
      <c r="A2" s="238" t="s">
        <v>22</v>
      </c>
      <c r="B2" s="239"/>
      <c r="C2" s="240"/>
      <c r="D2" s="135"/>
      <c r="E2" s="136"/>
      <c r="F2" s="136"/>
      <c r="G2" s="136"/>
      <c r="H2" s="136"/>
      <c r="I2" s="136"/>
      <c r="J2" s="136"/>
      <c r="K2" s="137"/>
      <c r="L2" s="18"/>
      <c r="M2" s="241" t="s">
        <v>100</v>
      </c>
      <c r="N2" s="242"/>
      <c r="O2" s="243"/>
      <c r="P2" s="244"/>
      <c r="Q2" s="245"/>
      <c r="R2" s="246"/>
    </row>
    <row r="3" spans="1:18" ht="42" customHeight="1" thickBo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18"/>
      <c r="M3" s="32"/>
      <c r="N3" s="18"/>
      <c r="O3" s="18"/>
      <c r="P3" s="18"/>
      <c r="Q3" s="18"/>
      <c r="R3" s="18"/>
    </row>
    <row r="4" spans="1:18" ht="42" customHeight="1" thickBot="1" x14ac:dyDescent="0.25">
      <c r="A4" s="158" t="s">
        <v>14</v>
      </c>
      <c r="B4" s="159"/>
      <c r="C4" s="247" t="s">
        <v>56</v>
      </c>
      <c r="D4" s="248"/>
      <c r="E4" s="248"/>
      <c r="F4" s="248"/>
      <c r="G4" s="248"/>
      <c r="H4" s="248"/>
      <c r="I4" s="248"/>
      <c r="J4" s="248"/>
      <c r="K4" s="249"/>
      <c r="L4" s="18"/>
      <c r="M4" s="18"/>
      <c r="N4" s="18"/>
      <c r="O4" s="18"/>
      <c r="P4" s="18"/>
      <c r="Q4" s="18"/>
      <c r="R4" s="18"/>
    </row>
    <row r="5" spans="1:18" s="18" customFormat="1" ht="5.25" customHeight="1" thickBot="1" x14ac:dyDescent="0.25">
      <c r="A5" s="33"/>
      <c r="B5" s="34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s="18" customFormat="1" ht="31.5" customHeight="1" thickBot="1" x14ac:dyDescent="0.25">
      <c r="A6" s="158" t="s">
        <v>98</v>
      </c>
      <c r="B6" s="159"/>
      <c r="C6" s="160" t="s">
        <v>99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2"/>
      <c r="P6" s="36"/>
      <c r="Q6" s="36"/>
      <c r="R6" s="36"/>
    </row>
    <row r="7" spans="1:18" s="18" customFormat="1" ht="6.75" customHeight="1" x14ac:dyDescent="0.2">
      <c r="A7" s="34"/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10.5" customHeight="1" thickBot="1" x14ac:dyDescent="0.25">
      <c r="A8" s="33"/>
      <c r="B8" s="34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1" customHeight="1" thickBot="1" x14ac:dyDescent="0.25">
      <c r="A9" s="37" t="s">
        <v>23</v>
      </c>
      <c r="B9" s="257" t="s">
        <v>24</v>
      </c>
      <c r="C9" s="258"/>
      <c r="D9" s="259"/>
      <c r="E9" s="41" t="s">
        <v>77</v>
      </c>
      <c r="F9" s="76" t="s">
        <v>78</v>
      </c>
      <c r="G9" s="76" t="s">
        <v>79</v>
      </c>
      <c r="H9" s="76" t="s">
        <v>80</v>
      </c>
      <c r="I9" s="76" t="s">
        <v>81</v>
      </c>
      <c r="J9" s="76" t="s">
        <v>82</v>
      </c>
      <c r="K9" s="76" t="s">
        <v>83</v>
      </c>
      <c r="L9" s="76" t="s">
        <v>84</v>
      </c>
      <c r="M9" s="76" t="s">
        <v>85</v>
      </c>
      <c r="N9" s="76" t="s">
        <v>86</v>
      </c>
      <c r="O9" s="76" t="s">
        <v>87</v>
      </c>
      <c r="P9" s="77" t="s">
        <v>88</v>
      </c>
      <c r="Q9" s="250" t="s">
        <v>9</v>
      </c>
      <c r="R9" s="139"/>
    </row>
    <row r="10" spans="1:18" ht="38.25" customHeight="1" x14ac:dyDescent="0.2">
      <c r="A10" s="57"/>
      <c r="B10" s="251" t="s">
        <v>89</v>
      </c>
      <c r="C10" s="252"/>
      <c r="D10" s="2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23">
        <f>COUNTIF(E10:P10,"Si")</f>
        <v>0</v>
      </c>
      <c r="R10" s="24">
        <f>+Q10/12</f>
        <v>0</v>
      </c>
    </row>
    <row r="11" spans="1:18" ht="38.25" customHeight="1" x14ac:dyDescent="0.2">
      <c r="A11" s="58">
        <v>2</v>
      </c>
      <c r="B11" s="254" t="s">
        <v>90</v>
      </c>
      <c r="C11" s="255"/>
      <c r="D11" s="25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25">
        <f>+COUNTA(E11:P11)</f>
        <v>0</v>
      </c>
      <c r="R11" s="24">
        <f t="shared" ref="R11:R19" si="0">+Q11/12</f>
        <v>0</v>
      </c>
    </row>
    <row r="12" spans="1:18" ht="38.25" customHeight="1" x14ac:dyDescent="0.2">
      <c r="A12" s="57">
        <v>3</v>
      </c>
      <c r="B12" s="260" t="s">
        <v>66</v>
      </c>
      <c r="C12" s="261"/>
      <c r="D12" s="26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25">
        <f t="shared" ref="Q12:Q18" si="1">+COUNTA(E12:P12)</f>
        <v>0</v>
      </c>
      <c r="R12" s="24">
        <f t="shared" si="0"/>
        <v>0</v>
      </c>
    </row>
    <row r="13" spans="1:18" ht="38.25" customHeight="1" x14ac:dyDescent="0.2">
      <c r="A13" s="57">
        <v>4</v>
      </c>
      <c r="B13" s="260" t="s">
        <v>57</v>
      </c>
      <c r="C13" s="261"/>
      <c r="D13" s="26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25">
        <f t="shared" si="1"/>
        <v>0</v>
      </c>
      <c r="R13" s="24">
        <f t="shared" si="0"/>
        <v>0</v>
      </c>
    </row>
    <row r="14" spans="1:18" ht="38.25" customHeight="1" x14ac:dyDescent="0.2">
      <c r="A14" s="58">
        <v>5</v>
      </c>
      <c r="B14" s="260" t="s">
        <v>91</v>
      </c>
      <c r="C14" s="261"/>
      <c r="D14" s="26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25">
        <f t="shared" si="1"/>
        <v>0</v>
      </c>
      <c r="R14" s="24">
        <f t="shared" si="0"/>
        <v>0</v>
      </c>
    </row>
    <row r="15" spans="1:18" ht="38.25" customHeight="1" x14ac:dyDescent="0.2">
      <c r="A15" s="58">
        <v>6</v>
      </c>
      <c r="B15" s="260" t="s">
        <v>67</v>
      </c>
      <c r="C15" s="261"/>
      <c r="D15" s="26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5">
        <f t="shared" si="1"/>
        <v>0</v>
      </c>
      <c r="R15" s="24">
        <f t="shared" si="0"/>
        <v>0</v>
      </c>
    </row>
    <row r="16" spans="1:18" ht="38.25" customHeight="1" x14ac:dyDescent="0.2">
      <c r="A16" s="58">
        <v>7</v>
      </c>
      <c r="B16" s="260" t="s">
        <v>92</v>
      </c>
      <c r="C16" s="261"/>
      <c r="D16" s="26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5">
        <f t="shared" si="1"/>
        <v>0</v>
      </c>
      <c r="R16" s="24">
        <f t="shared" si="0"/>
        <v>0</v>
      </c>
    </row>
    <row r="17" spans="1:18" ht="38.25" customHeight="1" x14ac:dyDescent="0.2">
      <c r="A17" s="57">
        <v>8</v>
      </c>
      <c r="B17" s="260" t="s">
        <v>93</v>
      </c>
      <c r="C17" s="261"/>
      <c r="D17" s="26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  <c r="Q17" s="25">
        <f t="shared" si="1"/>
        <v>0</v>
      </c>
      <c r="R17" s="24">
        <f t="shared" si="0"/>
        <v>0</v>
      </c>
    </row>
    <row r="18" spans="1:18" ht="38.25" customHeight="1" x14ac:dyDescent="0.2">
      <c r="A18" s="57">
        <v>9</v>
      </c>
      <c r="B18" s="260" t="s">
        <v>94</v>
      </c>
      <c r="C18" s="261"/>
      <c r="D18" s="26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3"/>
      <c r="Q18" s="25">
        <f t="shared" si="1"/>
        <v>0</v>
      </c>
      <c r="R18" s="24">
        <f t="shared" si="0"/>
        <v>0</v>
      </c>
    </row>
    <row r="19" spans="1:18" ht="38.25" customHeight="1" thickBot="1" x14ac:dyDescent="0.25">
      <c r="A19" s="57">
        <v>10</v>
      </c>
      <c r="B19" s="260" t="s">
        <v>95</v>
      </c>
      <c r="C19" s="261"/>
      <c r="D19" s="262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26">
        <f>+COUNTA(E19:P19)</f>
        <v>0</v>
      </c>
      <c r="R19" s="27">
        <f t="shared" si="0"/>
        <v>0</v>
      </c>
    </row>
    <row r="20" spans="1:18" x14ac:dyDescent="0.2">
      <c r="A20" s="121"/>
      <c r="B20" s="122"/>
      <c r="C20" s="122"/>
      <c r="D20" s="123"/>
      <c r="E20" s="15">
        <f>+COUNTA(E10:E19)</f>
        <v>0</v>
      </c>
      <c r="F20" s="16">
        <f t="shared" ref="F20:P20" si="2">+COUNTA(F10:F19)</f>
        <v>0</v>
      </c>
      <c r="G20" s="16">
        <f t="shared" si="2"/>
        <v>0</v>
      </c>
      <c r="H20" s="16">
        <f t="shared" si="2"/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  <c r="L20" s="16">
        <f t="shared" si="2"/>
        <v>0</v>
      </c>
      <c r="M20" s="16">
        <f t="shared" si="2"/>
        <v>0</v>
      </c>
      <c r="N20" s="16">
        <f t="shared" si="2"/>
        <v>0</v>
      </c>
      <c r="O20" s="16">
        <f t="shared" si="2"/>
        <v>0</v>
      </c>
      <c r="P20" s="17">
        <f t="shared" si="2"/>
        <v>0</v>
      </c>
      <c r="Q20" s="143">
        <f>+SUM(E20:P20)</f>
        <v>0</v>
      </c>
      <c r="R20" s="145">
        <f>+AVERAGE(R10:R19)</f>
        <v>0</v>
      </c>
    </row>
    <row r="21" spans="1:18" ht="13.5" thickBot="1" x14ac:dyDescent="0.25">
      <c r="A21" s="124"/>
      <c r="B21" s="125"/>
      <c r="C21" s="125"/>
      <c r="D21" s="126"/>
      <c r="E21" s="19">
        <f>+E20/10</f>
        <v>0</v>
      </c>
      <c r="F21" s="20">
        <f t="shared" ref="F21:P21" si="3">+F20/10</f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20">
        <f t="shared" si="3"/>
        <v>0</v>
      </c>
      <c r="N21" s="20">
        <f t="shared" si="3"/>
        <v>0</v>
      </c>
      <c r="O21" s="20">
        <f t="shared" si="3"/>
        <v>0</v>
      </c>
      <c r="P21" s="21">
        <f t="shared" si="3"/>
        <v>0</v>
      </c>
      <c r="Q21" s="144"/>
      <c r="R21" s="146"/>
    </row>
  </sheetData>
  <mergeCells count="24">
    <mergeCell ref="R20:R21"/>
    <mergeCell ref="B9:D9"/>
    <mergeCell ref="B17:D17"/>
    <mergeCell ref="B18:D18"/>
    <mergeCell ref="B19:D19"/>
    <mergeCell ref="A20:D21"/>
    <mergeCell ref="Q20:Q21"/>
    <mergeCell ref="B12:D12"/>
    <mergeCell ref="B13:D13"/>
    <mergeCell ref="B14:D14"/>
    <mergeCell ref="B15:D15"/>
    <mergeCell ref="B16:D16"/>
    <mergeCell ref="A4:B4"/>
    <mergeCell ref="C4:K4"/>
    <mergeCell ref="Q9:R9"/>
    <mergeCell ref="B10:D10"/>
    <mergeCell ref="B11:D11"/>
    <mergeCell ref="A6:B6"/>
    <mergeCell ref="C6:O6"/>
    <mergeCell ref="A1:R1"/>
    <mergeCell ref="A2:C2"/>
    <mergeCell ref="D2:K2"/>
    <mergeCell ref="M2:O2"/>
    <mergeCell ref="P2:R2"/>
  </mergeCells>
  <conditionalFormatting sqref="E10:P19">
    <cfRule type="containsBlanks" dxfId="0" priority="1">
      <formula>LEN(TRIM(E10))=0</formula>
    </cfRule>
  </conditionalFormatting>
  <printOptions horizontalCentered="1" verticalCentered="1"/>
  <pageMargins left="0.70866141732283472" right="0.70866141732283472" top="0.31496062992125984" bottom="0.19685039370078741" header="0.31496062992125984" footer="0.31496062992125984"/>
  <pageSetup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07E8-6C35-4456-9D78-B748AF53DE38}">
  <sheetPr>
    <tabColor rgb="FFFF0000"/>
    <pageSetUpPr fitToPage="1"/>
  </sheetPr>
  <dimension ref="B1:Q15"/>
  <sheetViews>
    <sheetView showGridLines="0" view="pageBreakPreview" zoomScale="130" zoomScaleNormal="130" zoomScaleSheetLayoutView="130" workbookViewId="0">
      <selection activeCell="B2" sqref="B2"/>
    </sheetView>
  </sheetViews>
  <sheetFormatPr baseColWidth="10" defaultRowHeight="12.75" x14ac:dyDescent="0.2"/>
  <cols>
    <col min="1" max="1" width="6.5" customWidth="1"/>
    <col min="2" max="2" width="15.5" customWidth="1"/>
    <col min="3" max="3" width="16" bestFit="1" customWidth="1"/>
    <col min="4" max="4" width="8.33203125" bestFit="1" customWidth="1"/>
    <col min="5" max="5" width="8" bestFit="1" customWidth="1"/>
    <col min="6" max="6" width="7.83203125" bestFit="1" customWidth="1"/>
    <col min="7" max="7" width="8" bestFit="1" customWidth="1"/>
    <col min="8" max="8" width="7.83203125" bestFit="1" customWidth="1"/>
    <col min="9" max="9" width="8.33203125" bestFit="1" customWidth="1"/>
    <col min="10" max="11" width="7.83203125" bestFit="1" customWidth="1"/>
    <col min="12" max="12" width="8" bestFit="1" customWidth="1"/>
    <col min="13" max="14" width="7.83203125" bestFit="1" customWidth="1"/>
    <col min="15" max="15" width="8" bestFit="1" customWidth="1"/>
    <col min="16" max="16" width="7.83203125" bestFit="1" customWidth="1"/>
  </cols>
  <sheetData>
    <row r="1" spans="2:17" ht="26.25" customHeight="1" x14ac:dyDescent="0.2">
      <c r="B1" s="263" t="s">
        <v>101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3" spans="2:17" ht="13.5" thickBot="1" x14ac:dyDescent="0.25"/>
    <row r="4" spans="2:17" ht="13.5" thickBot="1" x14ac:dyDescent="0.25">
      <c r="B4" s="272" t="s">
        <v>1</v>
      </c>
      <c r="C4" s="273"/>
      <c r="D4" s="274"/>
      <c r="E4" s="106">
        <v>45292</v>
      </c>
      <c r="F4" s="107">
        <v>45323</v>
      </c>
      <c r="G4" s="107">
        <v>45352</v>
      </c>
      <c r="H4" s="107">
        <v>45383</v>
      </c>
      <c r="I4" s="107">
        <v>45413</v>
      </c>
      <c r="J4" s="107">
        <v>45444</v>
      </c>
      <c r="K4" s="107">
        <v>45474</v>
      </c>
      <c r="L4" s="107">
        <v>45505</v>
      </c>
      <c r="M4" s="107">
        <v>45536</v>
      </c>
      <c r="N4" s="107">
        <v>45566</v>
      </c>
      <c r="O4" s="107">
        <v>45597</v>
      </c>
      <c r="P4" s="107">
        <v>45627</v>
      </c>
      <c r="Q4" s="107" t="s">
        <v>30</v>
      </c>
    </row>
    <row r="5" spans="2:17" s="79" customFormat="1" ht="21" customHeight="1" x14ac:dyDescent="0.2">
      <c r="B5" s="264" t="s">
        <v>2</v>
      </c>
      <c r="C5" s="102" t="s">
        <v>28</v>
      </c>
      <c r="D5" s="103" t="s">
        <v>6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8" t="e">
        <f>+AVERAGE(E5:P5)</f>
        <v>#DIV/0!</v>
      </c>
    </row>
    <row r="6" spans="2:17" s="79" customFormat="1" ht="21" customHeight="1" thickBot="1" x14ac:dyDescent="0.25">
      <c r="B6" s="265"/>
      <c r="C6" s="104" t="s">
        <v>29</v>
      </c>
      <c r="D6" s="105" t="s">
        <v>4</v>
      </c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101" t="e">
        <f>+AVERAGE(E6:P6)</f>
        <v>#DIV/0!</v>
      </c>
    </row>
    <row r="7" spans="2:17" s="79" customFormat="1" ht="7.5" customHeight="1" thickBot="1" x14ac:dyDescent="0.25">
      <c r="C7" s="86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</row>
    <row r="8" spans="2:17" s="79" customFormat="1" ht="21" customHeight="1" x14ac:dyDescent="0.2">
      <c r="B8" s="266" t="s">
        <v>3</v>
      </c>
      <c r="C8" s="96" t="s">
        <v>28</v>
      </c>
      <c r="D8" s="9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8" t="e">
        <f>+AVERAGE(E8:P8)</f>
        <v>#DIV/0!</v>
      </c>
    </row>
    <row r="9" spans="2:17" s="79" customFormat="1" ht="21" customHeight="1" thickBot="1" x14ac:dyDescent="0.25">
      <c r="B9" s="267"/>
      <c r="C9" s="98" t="s">
        <v>29</v>
      </c>
      <c r="D9" s="99" t="s">
        <v>5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5" t="e">
        <f>+AVERAGE(E9:P9)</f>
        <v>#DIV/0!</v>
      </c>
    </row>
    <row r="10" spans="2:17" s="79" customFormat="1" ht="6" customHeight="1" thickBot="1" x14ac:dyDescent="0.25">
      <c r="C10" s="86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</row>
    <row r="11" spans="2:17" s="79" customFormat="1" ht="21" customHeight="1" x14ac:dyDescent="0.2">
      <c r="B11" s="268" t="s">
        <v>33</v>
      </c>
      <c r="C11" s="90" t="s">
        <v>31</v>
      </c>
      <c r="D11" s="91" t="s">
        <v>7</v>
      </c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8" t="e">
        <f>+AVERAGE(E11:P11)</f>
        <v>#DIV/0!</v>
      </c>
    </row>
    <row r="12" spans="2:17" s="79" customFormat="1" ht="21" customHeight="1" thickBot="1" x14ac:dyDescent="0.25">
      <c r="B12" s="269"/>
      <c r="C12" s="92" t="s">
        <v>32</v>
      </c>
      <c r="D12" s="93" t="s">
        <v>7</v>
      </c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89" t="e">
        <f>+AVERAGE(E12:P12)</f>
        <v>#DIV/0!</v>
      </c>
    </row>
    <row r="13" spans="2:17" s="79" customFormat="1" ht="6.75" customHeight="1" thickBot="1" x14ac:dyDescent="0.25">
      <c r="B13" s="85"/>
      <c r="C13" s="8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2:17" s="79" customFormat="1" ht="21" customHeight="1" x14ac:dyDescent="0.2">
      <c r="B14" s="270" t="s">
        <v>34</v>
      </c>
      <c r="C14" s="81" t="s">
        <v>28</v>
      </c>
      <c r="D14" s="82" t="s">
        <v>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78" t="e">
        <f>+AVERAGE(E14:P14)</f>
        <v>#DIV/0!</v>
      </c>
    </row>
    <row r="15" spans="2:17" s="79" customFormat="1" ht="21" customHeight="1" thickBot="1" x14ac:dyDescent="0.25">
      <c r="B15" s="271"/>
      <c r="C15" s="83" t="s">
        <v>29</v>
      </c>
      <c r="D15" s="84" t="s">
        <v>8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80" t="e">
        <f>+AVERAGE(E15:P15)</f>
        <v>#DIV/0!</v>
      </c>
    </row>
  </sheetData>
  <mergeCells count="6">
    <mergeCell ref="B1:Q1"/>
    <mergeCell ref="B5:B6"/>
    <mergeCell ref="B8:B9"/>
    <mergeCell ref="B11:B12"/>
    <mergeCell ref="B14:B15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INICIO</vt:lpstr>
      <vt:lpstr>USO DE AGUA</vt:lpstr>
      <vt:lpstr>USO DE LA ENERGIA</vt:lpstr>
      <vt:lpstr>MATERIAS PRIMAS-INSUMOS</vt:lpstr>
      <vt:lpstr>CONSTRUCCIÓN Y USO DE</vt:lpstr>
      <vt:lpstr>MANEJO DE RESIDUOS</vt:lpstr>
      <vt:lpstr>LLenado de indicadors</vt:lpstr>
      <vt:lpstr>'CONSTRUCCIÓN Y USO DE'!Área_de_impresión</vt:lpstr>
      <vt:lpstr>'LLenado de indicadors'!Área_de_impresión</vt:lpstr>
      <vt:lpstr>'MATERIAS PRIMAS-INSUMOS'!Área_de_impresión</vt:lpstr>
      <vt:lpstr>'USO DE AGUA'!Área_de_impresión</vt:lpstr>
      <vt:lpstr>'USO DE LA ENERGIA'!Área_de_impresión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Presentación de PowerPoint</dc:title>
  <dc:creator>Reynaldo Emmanuel Martinez Quijano</dc:creator>
  <cp:lastModifiedBy>Juan Carlos Vélez Osorio</cp:lastModifiedBy>
  <cp:lastPrinted>2024-11-19T23:01:47Z</cp:lastPrinted>
  <dcterms:created xsi:type="dcterms:W3CDTF">2024-11-07T14:40:03Z</dcterms:created>
  <dcterms:modified xsi:type="dcterms:W3CDTF">2024-11-21T14:50:56Z</dcterms:modified>
</cp:coreProperties>
</file>